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8196" tabRatio="991"/>
  </bookViews>
  <sheets>
    <sheet name="2018" sheetId="1" r:id="rId1"/>
    <sheet name="PRÓXIMAS APERTURAS" sheetId="2" r:id="rId2"/>
    <sheet name="Resumen" sheetId="3" r:id="rId3"/>
  </sheets>
  <definedNames>
    <definedName name="_xlnm._FilterDatabase" localSheetId="0">'2018'!$A$1:$Z$76</definedName>
    <definedName name="_xlnm._FilterDatabase" localSheetId="1">'PRÓXIMAS APERTURAS'!$A$2:$Z$53</definedName>
  </definedName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3" l="1"/>
  <c r="F11" i="3"/>
  <c r="D11" i="3"/>
  <c r="C11" i="3"/>
  <c r="G10" i="3"/>
  <c r="F10" i="3"/>
  <c r="D10" i="3"/>
  <c r="C10" i="3"/>
  <c r="G6" i="3"/>
  <c r="F6" i="3"/>
  <c r="D6" i="3"/>
  <c r="C6" i="3"/>
  <c r="J5" i="3"/>
  <c r="I5" i="3"/>
  <c r="K5" i="3" s="1"/>
  <c r="H5" i="3"/>
  <c r="E5" i="3"/>
  <c r="J4" i="3"/>
  <c r="J10" i="3" s="1"/>
  <c r="I4" i="3"/>
  <c r="K4" i="3" s="1"/>
  <c r="K10" i="3" s="1"/>
  <c r="H4" i="3"/>
  <c r="H10" i="3" s="1"/>
  <c r="E4" i="3"/>
  <c r="E10" i="3" s="1"/>
  <c r="K3" i="3"/>
  <c r="J3" i="3"/>
  <c r="J11" i="3" s="1"/>
  <c r="I3" i="3"/>
  <c r="I6" i="3" s="1"/>
  <c r="H3" i="3"/>
  <c r="H6" i="3" s="1"/>
  <c r="E3" i="3"/>
  <c r="E6" i="3" s="1"/>
  <c r="Q72" i="1"/>
  <c r="Q35" i="1"/>
  <c r="K11" i="3" l="1"/>
  <c r="J6" i="3"/>
  <c r="I10" i="3"/>
  <c r="H11" i="3"/>
  <c r="K6" i="3"/>
  <c r="E11" i="3"/>
  <c r="I11" i="3"/>
</calcChain>
</file>

<file path=xl/comments1.xml><?xml version="1.0" encoding="utf-8"?>
<comments xmlns="http://schemas.openxmlformats.org/spreadsheetml/2006/main">
  <authors>
    <author/>
  </authors>
  <commentList>
    <comment ref="Q5" authorId="0">
      <text>
        <r>
          <rPr>
            <b/>
            <sz val="9"/>
            <color rgb="FF000000"/>
            <rFont val="Tahoma"/>
            <family val="2"/>
            <charset val="1"/>
          </rPr>
          <t xml:space="preserve">RP:
</t>
        </r>
        <r>
          <rPr>
            <sz val="9"/>
            <color rgb="FF000000"/>
            <rFont val="Tahoma"/>
            <family val="2"/>
            <charset val="1"/>
          </rPr>
          <t>Compatible con HAM, GASOGAS y MONFOR</t>
        </r>
      </text>
    </comment>
  </commentList>
</comments>
</file>

<file path=xl/sharedStrings.xml><?xml version="1.0" encoding="utf-8"?>
<sst xmlns="http://schemas.openxmlformats.org/spreadsheetml/2006/main" count="2360" uniqueCount="745">
  <si>
    <t>DENOMINACIÓN</t>
  </si>
  <si>
    <t>Estado</t>
  </si>
  <si>
    <t>Tipo de combustible</t>
  </si>
  <si>
    <t>propiedad</t>
  </si>
  <si>
    <t>DIRECCIÓN</t>
  </si>
  <si>
    <t>LOCALIDAD</t>
  </si>
  <si>
    <t>PROVINCIA</t>
  </si>
  <si>
    <t>Comunidad Autonoma</t>
  </si>
  <si>
    <t>CÓDIGO POSTAL</t>
  </si>
  <si>
    <t>PAÍS</t>
  </si>
  <si>
    <t>LATITUD</t>
  </si>
  <si>
    <t>LONGITUD</t>
  </si>
  <si>
    <t>Fecha de apertura</t>
  </si>
  <si>
    <t>Nº puntos repostaje</t>
  </si>
  <si>
    <t>HORARIO</t>
  </si>
  <si>
    <t xml:space="preserve">Pago con tarjeta acreditada </t>
  </si>
  <si>
    <t>Tipo de tarjeta</t>
  </si>
  <si>
    <t>BANDERA</t>
  </si>
  <si>
    <t>Contacto telefónico</t>
  </si>
  <si>
    <t xml:space="preserve">E-mail </t>
  </si>
  <si>
    <t xml:space="preserve">Página web </t>
  </si>
  <si>
    <t>Servicios extras de cada estación (baños, duchas,…)</t>
  </si>
  <si>
    <t>Accesibilidad con camión, camión con semiremolque y furgoneta</t>
  </si>
  <si>
    <t>Autoservicio/ Atendida</t>
  </si>
  <si>
    <t>Comentarios</t>
  </si>
  <si>
    <t>x</t>
  </si>
  <si>
    <t>GUARROMAN-bestway</t>
  </si>
  <si>
    <t>Abierta</t>
  </si>
  <si>
    <t>GNC-GNL</t>
  </si>
  <si>
    <t>REPSOL</t>
  </si>
  <si>
    <t>Autovía de Andalucía N-IV, Km. 280</t>
  </si>
  <si>
    <t>Guarroman</t>
  </si>
  <si>
    <t>Jaén</t>
  </si>
  <si>
    <t>Andalucía</t>
  </si>
  <si>
    <t>España</t>
  </si>
  <si>
    <t>38,19345307</t>
  </si>
  <si>
    <t>2GNC/1GNL*</t>
  </si>
  <si>
    <t>24 h</t>
  </si>
  <si>
    <t>Sí (GNL)</t>
  </si>
  <si>
    <t>Solred, DKV, Visa, American Express o débito</t>
  </si>
  <si>
    <t>Repsol</t>
  </si>
  <si>
    <t>913 387 282</t>
  </si>
  <si>
    <t>www.repsol.com</t>
  </si>
  <si>
    <t>crc@repsol.com</t>
  </si>
  <si>
    <t>Tienda y baños</t>
  </si>
  <si>
    <t>Total</t>
  </si>
  <si>
    <t>Autoservicio</t>
  </si>
  <si>
    <t>*Acceso a GNL para usuarios acreditados</t>
  </si>
  <si>
    <t>HAM Sevilla</t>
  </si>
  <si>
    <t>HAM</t>
  </si>
  <si>
    <t>Enlace entre SE30 y A-92 km.3</t>
  </si>
  <si>
    <t>Alcalá de Guadaira</t>
  </si>
  <si>
    <t>Sevilla</t>
  </si>
  <si>
    <t>41500</t>
  </si>
  <si>
    <t>37.376117</t>
  </si>
  <si>
    <t>-5.909031</t>
  </si>
  <si>
    <t>1GNC/1GNL</t>
  </si>
  <si>
    <t xml:space="preserve">24 h </t>
  </si>
  <si>
    <t>Sí</t>
  </si>
  <si>
    <t>HAM + crédito</t>
  </si>
  <si>
    <t>Susana Amat, 937704760</t>
  </si>
  <si>
    <t>www.ham.es</t>
  </si>
  <si>
    <t xml:space="preserve">SEVILLA-TUSSAM </t>
  </si>
  <si>
    <t>GNC</t>
  </si>
  <si>
    <t>Naturgy</t>
  </si>
  <si>
    <t>Av. de Andalucía, 11</t>
  </si>
  <si>
    <t>37.387297</t>
  </si>
  <si>
    <t xml:space="preserve"> -5.947771</t>
  </si>
  <si>
    <t>No</t>
  </si>
  <si>
    <t>GNF + Crédito</t>
  </si>
  <si>
    <t>GNF</t>
  </si>
  <si>
    <t>comercialgnv@gasnaturalfenosa.com</t>
  </si>
  <si>
    <t>www.gasnaturalfenosa.es/movilidadsostenible</t>
  </si>
  <si>
    <t>VIA GAS</t>
  </si>
  <si>
    <t>Acceso restringido a GNL</t>
  </si>
  <si>
    <t>Vía Augusta Gas</t>
  </si>
  <si>
    <t>Autopista A-2, km 328</t>
  </si>
  <si>
    <t>Zaragoza</t>
  </si>
  <si>
    <t>Aragón</t>
  </si>
  <si>
    <t>41.66693</t>
  </si>
  <si>
    <t>-0.81294</t>
  </si>
  <si>
    <t>2GNC/1GNL</t>
  </si>
  <si>
    <t>Crédito / débito, Gasogas, Monfort, HAM
 (con PIN)</t>
  </si>
  <si>
    <t>ramon.pascual@viagas.es</t>
  </si>
  <si>
    <t>www.viagas.es</t>
  </si>
  <si>
    <t>AUTOTAXI ZARAGOZA</t>
  </si>
  <si>
    <t>Acceso restringido</t>
  </si>
  <si>
    <t>ENDESA</t>
  </si>
  <si>
    <t>Calle Alcalde Gómez Laguna</t>
  </si>
  <si>
    <t>41.6340278</t>
  </si>
  <si>
    <t>-0.9239167</t>
  </si>
  <si>
    <t>1GNC</t>
  </si>
  <si>
    <t>24h</t>
  </si>
  <si>
    <t>ENDESA/CRÉDITO</t>
  </si>
  <si>
    <t>Cooperativa autotaxi Zaragoza</t>
  </si>
  <si>
    <t>endesagnv@enel.com</t>
  </si>
  <si>
    <t>Baños, tienda</t>
  </si>
  <si>
    <t>Furgoneta</t>
  </si>
  <si>
    <t>ROCES</t>
  </si>
  <si>
    <t>EDP</t>
  </si>
  <si>
    <t>C/ Avenida de Oviedo,176</t>
  </si>
  <si>
    <t>Gijón</t>
  </si>
  <si>
    <t>Asturias</t>
  </si>
  <si>
    <t>33211</t>
  </si>
  <si>
    <t>43.51797</t>
  </si>
  <si>
    <t>-5.686806</t>
  </si>
  <si>
    <t>Crédito / tarjeta cliente EDP</t>
  </si>
  <si>
    <t>movilidadsostenible@edpenergia.es</t>
  </si>
  <si>
    <t>http://www.edpenergia.es/</t>
  </si>
  <si>
    <t>EMT PALMA DE MALLORCA</t>
  </si>
  <si>
    <t>Camí Fondo s/n. E coll den Rebassa</t>
  </si>
  <si>
    <t>Palma de Mallorca</t>
  </si>
  <si>
    <t>Mallorca</t>
  </si>
  <si>
    <t>Baleares</t>
  </si>
  <si>
    <t>07007</t>
  </si>
  <si>
    <t>39.56175</t>
  </si>
  <si>
    <t>24h/365 días al año</t>
  </si>
  <si>
    <t>Camión rígido</t>
  </si>
  <si>
    <t>Autoservicio*</t>
  </si>
  <si>
    <t>requieren contacto previo con Endesa para solicitud de autorización de acceso</t>
  </si>
  <si>
    <t xml:space="preserve">MOTILLA-MONEGAS </t>
  </si>
  <si>
    <t>Acceso restringido GNL</t>
  </si>
  <si>
    <t>N-320, km 71</t>
  </si>
  <si>
    <t>Motilla del Palancar</t>
  </si>
  <si>
    <t>Cuenca</t>
  </si>
  <si>
    <t>Castilla la Mancha</t>
  </si>
  <si>
    <t>39.55351</t>
  </si>
  <si>
    <t>-1.902823</t>
  </si>
  <si>
    <t>GNF + Crédito/débito</t>
  </si>
  <si>
    <t>Máquina vending</t>
  </si>
  <si>
    <t>*Acceso a GNL para usuarios acreditados. Los servicios extra no son propiedad de la estación. Ofrecen formación de repostaje a conductores o que formación solicitan. GNF recomienda (no hay normativa obligatoria): pantalla facial, guantes criogénicos, botas, ropa manga larga</t>
  </si>
  <si>
    <t>GUADALAJARA</t>
  </si>
  <si>
    <t>C/ Guadalajara-Jalisco, 9</t>
  </si>
  <si>
    <t>Guadalajara</t>
  </si>
  <si>
    <t>40.655932</t>
  </si>
  <si>
    <t xml:space="preserve"> -3.185264</t>
  </si>
  <si>
    <t>ALOVERA</t>
  </si>
  <si>
    <t>A-2, km 47,5 (Salida 48). Ctra. Madrid, 47</t>
  </si>
  <si>
    <t>Alovera</t>
  </si>
  <si>
    <t>40.595006</t>
  </si>
  <si>
    <t>-3.225521</t>
  </si>
  <si>
    <t>2 GNC / 1 GNL*</t>
  </si>
  <si>
    <t>Restaurante,lavadero y tienda</t>
  </si>
  <si>
    <t>*Acceso a GNL para usuarios acreditados.  Los servicios extra no son propiedad de la estación. Ofrecen formación de repostaje a conductores o que formación solicitan. GNF recomienda (no hay normativa obligatoria): pantalla facial, guantes criogénicos, botas, ropa manga larga</t>
  </si>
  <si>
    <t>HAM TORREMOCHA</t>
  </si>
  <si>
    <t>N-II, Km. 117. E.S. Petromiralles</t>
  </si>
  <si>
    <t>Torremocha del Campo</t>
  </si>
  <si>
    <t>19268</t>
  </si>
  <si>
    <t>40.97257</t>
  </si>
  <si>
    <t>-2.61687</t>
  </si>
  <si>
    <t>2 GNC/1GNL</t>
  </si>
  <si>
    <t>VISA , HAM</t>
  </si>
  <si>
    <t>ham@ham.es</t>
  </si>
  <si>
    <t>No ofrecemos servicios extra directamente. En algunos puntos hay otros servicios ofrecidos por terceros. Cualquier duda por parte de los transportistas interesados pueden contactar a través de la web.</t>
  </si>
  <si>
    <t>SESEÑA-bestway</t>
  </si>
  <si>
    <t xml:space="preserve">  Autovía de Andalucía A-4 PK 36,5</t>
  </si>
  <si>
    <t>Seseña</t>
  </si>
  <si>
    <t>Toledo</t>
  </si>
  <si>
    <t>FONTIOSO-Bestway</t>
  </si>
  <si>
    <t>Carretera Madrid-Irún A-1, Km 187,700</t>
  </si>
  <si>
    <t>Fontioso</t>
  </si>
  <si>
    <t>Burgos</t>
  </si>
  <si>
    <t>Castilla y León</t>
  </si>
  <si>
    <t>09349</t>
  </si>
  <si>
    <t>BEROIL RUBENA</t>
  </si>
  <si>
    <t>GNL</t>
  </si>
  <si>
    <t>HUIDOBRO</t>
  </si>
  <si>
    <t>Carretera Madrid-Irún, km 247</t>
  </si>
  <si>
    <t>Rubena</t>
  </si>
  <si>
    <t>09199</t>
  </si>
  <si>
    <t>42.37659</t>
  </si>
  <si>
    <t>-3.591056</t>
  </si>
  <si>
    <t>07:00-23:00</t>
  </si>
  <si>
    <t>Beroil</t>
  </si>
  <si>
    <t>947 473 302</t>
  </si>
  <si>
    <t>ham@ham.es comercialberoil@beroil.es</t>
  </si>
  <si>
    <t>www.ham.es www.beroil.es</t>
  </si>
  <si>
    <t>Restaurante, parking vigilado y baños</t>
  </si>
  <si>
    <t>Mixta</t>
  </si>
  <si>
    <t xml:space="preserve"> MARENOSTRUM-LITORAL</t>
  </si>
  <si>
    <t>C/ Doctor Aiguader / Pza. del Gas, 1. Cinturón Litoral</t>
  </si>
  <si>
    <t>Barcelona</t>
  </si>
  <si>
    <t>Cataluña</t>
  </si>
  <si>
    <t>08003</t>
  </si>
  <si>
    <t>41.383561</t>
  </si>
  <si>
    <t>2.189785</t>
  </si>
  <si>
    <t>Sí por lado derecho</t>
  </si>
  <si>
    <t>BON PASTOR</t>
  </si>
  <si>
    <t>C/ Fra Juníper Serra, 75</t>
  </si>
  <si>
    <t>08030</t>
  </si>
  <si>
    <t>41.433336</t>
  </si>
  <si>
    <t>2.202953</t>
  </si>
  <si>
    <t>Z.FRANCA-PETRONIEVES-ECOGATE</t>
  </si>
  <si>
    <t>Calle B nº 15 Zona Franca</t>
  </si>
  <si>
    <t>08040</t>
  </si>
  <si>
    <t>41.331648</t>
  </si>
  <si>
    <t>2.13557</t>
  </si>
  <si>
    <t>Restaurante y tienda</t>
  </si>
  <si>
    <t>*Acceso a GNL para usuarios acreditados. Ofrecen formación de repostaje a conductores o que formación solicitan. GNF recomienda (no hay normativa obligatoria): pantalla facial, guantes criogénicos, botas, ropa manga larga</t>
  </si>
  <si>
    <t>STA. PERPETUA-T. MARINÉ</t>
  </si>
  <si>
    <t>B-142, km 0,5</t>
  </si>
  <si>
    <t>Santa Perpètua de Mogoda</t>
  </si>
  <si>
    <t>08130</t>
  </si>
  <si>
    <t>41.5388194</t>
  </si>
  <si>
    <t xml:space="preserve"> 2.164108</t>
  </si>
  <si>
    <t>Lavadero</t>
  </si>
  <si>
    <t>HAM ABRERA</t>
  </si>
  <si>
    <t>c/Treball 1</t>
  </si>
  <si>
    <t>Abrera</t>
  </si>
  <si>
    <t>08630</t>
  </si>
  <si>
    <t>41.51556</t>
  </si>
  <si>
    <t>1.89733</t>
  </si>
  <si>
    <t>6 GNC / 2 GNL</t>
  </si>
  <si>
    <t>L-D: 24h</t>
  </si>
  <si>
    <t>HAM IGUALADA</t>
  </si>
  <si>
    <t>E.S. Repsol.  Av. Europa, 2</t>
  </si>
  <si>
    <t>Igualada</t>
  </si>
  <si>
    <t>08700</t>
  </si>
  <si>
    <t>41.59591</t>
  </si>
  <si>
    <t>1.63137</t>
  </si>
  <si>
    <t>HAM SANT SADURNÍ</t>
  </si>
  <si>
    <t>C/ Francisco Moragas 17</t>
  </si>
  <si>
    <t>Sant Sadurní d'Anoia</t>
  </si>
  <si>
    <t>08770</t>
  </si>
  <si>
    <t>41.43544</t>
  </si>
  <si>
    <t>1.77824</t>
  </si>
  <si>
    <t>1 GNC / 1 GNL</t>
  </si>
  <si>
    <t>VILADECANS</t>
  </si>
  <si>
    <t>Av. Progrés. 4E</t>
  </si>
  <si>
    <t>Viladecans</t>
  </si>
  <si>
    <t>08840</t>
  </si>
  <si>
    <t>41.3181806</t>
  </si>
  <si>
    <t xml:space="preserve">  2.03580833</t>
  </si>
  <si>
    <t>HAM HOSPITALET</t>
  </si>
  <si>
    <t>Ctra. Del Mig, 36</t>
  </si>
  <si>
    <t>L'Hospitalet de Llobregat</t>
  </si>
  <si>
    <t>08903</t>
  </si>
  <si>
    <t>41.35833</t>
  </si>
  <si>
    <t>2.11315</t>
  </si>
  <si>
    <t>GALP Cornellá</t>
  </si>
  <si>
    <t>C/ Progreso esq. C/ Albert Einstein (Pol. Almeda)</t>
  </si>
  <si>
    <t>Cornellá de Llobregat</t>
  </si>
  <si>
    <t>08940</t>
  </si>
  <si>
    <t>41.34806</t>
  </si>
  <si>
    <t>2.08183</t>
  </si>
  <si>
    <t>6-22h (L-D)</t>
  </si>
  <si>
    <t>Crédico + tarjeta HAM</t>
  </si>
  <si>
    <t>Tienda</t>
  </si>
  <si>
    <t>Atendida</t>
  </si>
  <si>
    <t>HOSPITALET-BOTÁNICA</t>
  </si>
  <si>
    <t>C/ Botánica, 114</t>
  </si>
  <si>
    <t>L'Hospitalet del Llobregat</t>
  </si>
  <si>
    <t>08908</t>
  </si>
  <si>
    <t>41.348865</t>
  </si>
  <si>
    <t xml:space="preserve"> 2.124848</t>
  </si>
  <si>
    <t>La Jonquera</t>
  </si>
  <si>
    <t>Ctra N-II km.774</t>
  </si>
  <si>
    <t>Girona</t>
  </si>
  <si>
    <t>2GNL / 2GNC</t>
  </si>
  <si>
    <t>VISA, HAM</t>
  </si>
  <si>
    <t>*Acceso a GNC para usuarios acreditados</t>
  </si>
  <si>
    <t>SALT</t>
  </si>
  <si>
    <t>Disseminat el Sitjar, 1</t>
  </si>
  <si>
    <t>Salt</t>
  </si>
  <si>
    <t>41.9657278</t>
  </si>
  <si>
    <t xml:space="preserve"> 2.78798611 </t>
  </si>
  <si>
    <t>Crédito/débito</t>
  </si>
  <si>
    <t>HAM TARRAGONA</t>
  </si>
  <si>
    <t xml:space="preserve">C/ Sofre nº 3. Políg Ind Riu Clar. </t>
  </si>
  <si>
    <t>Tarragona</t>
  </si>
  <si>
    <t>43006</t>
  </si>
  <si>
    <t>41.139284</t>
  </si>
  <si>
    <t>1.22387</t>
  </si>
  <si>
    <t>L-V: 06-22:00;      S: 07:00-15:00</t>
  </si>
  <si>
    <t>HAM Mérida</t>
  </si>
  <si>
    <t>AUTOVIA A5 KM. 341</t>
  </si>
  <si>
    <t>Mérida</t>
  </si>
  <si>
    <t>Badajoz</t>
  </si>
  <si>
    <t>Extremadura</t>
  </si>
  <si>
    <t>06800</t>
  </si>
  <si>
    <t>38,93765</t>
  </si>
  <si>
    <t>-6,36155</t>
  </si>
  <si>
    <t>HAM FERROL</t>
  </si>
  <si>
    <t>Rua Catavento PI Vilar Do Colo</t>
  </si>
  <si>
    <t>Fene</t>
  </si>
  <si>
    <t>A Coruña</t>
  </si>
  <si>
    <t>Galicia</t>
  </si>
  <si>
    <t>15500</t>
  </si>
  <si>
    <t>43.449624</t>
  </si>
  <si>
    <t>-8.169742</t>
  </si>
  <si>
    <t xml:space="preserve"> Los servicios extra no son propiedad de la estación</t>
  </si>
  <si>
    <t>SAN CIBRAO</t>
  </si>
  <si>
    <t>C/ Ricardo Martín Esperanza nº 12</t>
  </si>
  <si>
    <t>San Cibrao das Viñas</t>
  </si>
  <si>
    <t>Orense</t>
  </si>
  <si>
    <t>42.289826</t>
  </si>
  <si>
    <t>-7.816939</t>
  </si>
  <si>
    <t>Hostal, restaurante, lavadero y tienda</t>
  </si>
  <si>
    <t>VILLAVERDE</t>
  </si>
  <si>
    <t>C/ Piñuecar, 53</t>
  </si>
  <si>
    <t>Madrid</t>
  </si>
  <si>
    <t xml:space="preserve"> 40.336032</t>
  </si>
  <si>
    <t xml:space="preserve">-3.717845 </t>
  </si>
  <si>
    <t>ARAVACA</t>
  </si>
  <si>
    <t>C/ Rafael Boti, 5</t>
  </si>
  <si>
    <t>40.463819</t>
  </si>
  <si>
    <t>-3.804863</t>
  </si>
  <si>
    <t xml:space="preserve">
</t>
  </si>
  <si>
    <t>Avda. de los Poblados</t>
  </si>
  <si>
    <t>ALIARA ENERGIA SA</t>
  </si>
  <si>
    <t>Avenida de los Poblados, 147</t>
  </si>
  <si>
    <t>Aliara + Crédito</t>
  </si>
  <si>
    <t>ALIARA</t>
  </si>
  <si>
    <t>91 589 97 81</t>
  </si>
  <si>
    <t>gnv@aliaraenergia.es</t>
  </si>
  <si>
    <t>https://aliaraenergia.es/ Web: www.aliaraenergia.es</t>
  </si>
  <si>
    <t>Sí furgonetas y camiones</t>
  </si>
  <si>
    <t>Estación no atendida. Mail de contacto: Admin@aliaraenergia.es</t>
  </si>
  <si>
    <t>SAN BLAS</t>
  </si>
  <si>
    <t>C/ San Romualdo, 13</t>
  </si>
  <si>
    <t>40.438619</t>
  </si>
  <si>
    <t>-3.621586</t>
  </si>
  <si>
    <t xml:space="preserve">SANCHINARRO-EMT </t>
  </si>
  <si>
    <t>Av. Francisco Pi y Margall, 5</t>
  </si>
  <si>
    <t>40.485188</t>
  </si>
  <si>
    <t>-3.645499</t>
  </si>
  <si>
    <t>VICÁLVARO</t>
  </si>
  <si>
    <t>C/ Rivas, 14</t>
  </si>
  <si>
    <t>40.398158</t>
  </si>
  <si>
    <t>-3.588751</t>
  </si>
  <si>
    <t>VALLECAS-C.T.M.</t>
  </si>
  <si>
    <t>Av. Eje Central, 7. Centro Transportes Madrid</t>
  </si>
  <si>
    <t>40.363861</t>
  </si>
  <si>
    <t>-3.65621</t>
  </si>
  <si>
    <t>FUEMBELLIDA</t>
  </si>
  <si>
    <t>C/ Fuembellida, 3</t>
  </si>
  <si>
    <t>40.449051</t>
  </si>
  <si>
    <t>-3.573144</t>
  </si>
  <si>
    <t>Sí por lado izquierdo</t>
  </si>
  <si>
    <t>SERPARLA</t>
  </si>
  <si>
    <t>M-408 / c/ Pinto. Centro Comercial el Ferial</t>
  </si>
  <si>
    <t>Parla</t>
  </si>
  <si>
    <t>40.24032</t>
  </si>
  <si>
    <t>-3.753548</t>
  </si>
  <si>
    <t>AISA-VALDEMORO</t>
  </si>
  <si>
    <t>Calle Narciso Monturiol</t>
  </si>
  <si>
    <t>Valdemoro</t>
  </si>
  <si>
    <t>40.1673765</t>
  </si>
  <si>
    <t>-3.6656328</t>
  </si>
  <si>
    <t xml:space="preserve">2GNC/1GNL </t>
  </si>
  <si>
    <t>HAM Tres Cantos</t>
  </si>
  <si>
    <t>Autovía Tres Cantos-Colmenar Viejo M-607 salida 18 dirección norte</t>
  </si>
  <si>
    <t>Tres Cantos</t>
  </si>
  <si>
    <t>28049</t>
  </si>
  <si>
    <t>40.56265</t>
  </si>
  <si>
    <t>-3.71049</t>
  </si>
  <si>
    <t>HAM JARAMA</t>
  </si>
  <si>
    <t>A- Km 26,200, Ctra, 1</t>
  </si>
  <si>
    <t>San Sebastian de los reyes</t>
  </si>
  <si>
    <t>1GNL/1GNC</t>
  </si>
  <si>
    <t>Crédito + tarjeta HAM</t>
  </si>
  <si>
    <t xml:space="preserve">ALCORCÓN-MEGINO </t>
  </si>
  <si>
    <t>C/ Ebanistas, 2. Pol. Ind. Urtinsa</t>
  </si>
  <si>
    <t>Alcorcón</t>
  </si>
  <si>
    <t>40.341893</t>
  </si>
  <si>
    <t>-3.805716</t>
  </si>
  <si>
    <t>MURCIA</t>
  </si>
  <si>
    <t>RM-611 (Av. de la Paloma, Era Alta)</t>
  </si>
  <si>
    <t>Murcia</t>
  </si>
  <si>
    <t>37.962623</t>
  </si>
  <si>
    <t>-1.169881</t>
  </si>
  <si>
    <t>7 a 22 h</t>
  </si>
  <si>
    <t>VILLAVA</t>
  </si>
  <si>
    <t>Ctra. NA-2517, km 4 (Av. de Pamplona, s/n)</t>
  </si>
  <si>
    <t>Villava (Atarrabia)</t>
  </si>
  <si>
    <t>Navarra</t>
  </si>
  <si>
    <t>42.835194</t>
  </si>
  <si>
    <t>-1.609577</t>
  </si>
  <si>
    <t>Hostal, restaurante, lavadero, tienda y máquina vending</t>
  </si>
  <si>
    <t>VITORIA</t>
  </si>
  <si>
    <t>C/ Vitorialanda,12</t>
  </si>
  <si>
    <t>Vitoria - Gazteiz</t>
  </si>
  <si>
    <t>Álava</t>
  </si>
  <si>
    <t>País Vasco</t>
  </si>
  <si>
    <t>01010</t>
  </si>
  <si>
    <t>42.86008</t>
  </si>
  <si>
    <t>VITORIA-EUROCAM</t>
  </si>
  <si>
    <t>A-1, km 342. Pol. Ind. Subillabide</t>
  </si>
  <si>
    <t>Nanclares de la Oca</t>
  </si>
  <si>
    <t>01230</t>
  </si>
  <si>
    <t>42.824035</t>
  </si>
  <si>
    <t xml:space="preserve"> -2.772653</t>
  </si>
  <si>
    <t>*Acceso con tarjeta HAM. Ofrecen formación de repostaje a conductores o que formación solicitan.GNF recomienda (no hay normativa obligatoria): pantalla facial, guantes criogénicos, botas, ropa manga larga</t>
  </si>
  <si>
    <t>HAM IRUN</t>
  </si>
  <si>
    <t>c/Antxon-Txipi 4</t>
  </si>
  <si>
    <t>Irún</t>
  </si>
  <si>
    <t>Guipúzcoa</t>
  </si>
  <si>
    <t>20305</t>
  </si>
  <si>
    <t>*5:30-10:30, fuera de ese horario es autoservicio</t>
  </si>
  <si>
    <t>GASOGAS OLABERRIA</t>
  </si>
  <si>
    <t>TRANSPORTES VICUÑA</t>
  </si>
  <si>
    <t>CARRETERA N-1, KM417</t>
  </si>
  <si>
    <t>OLABERRIA</t>
  </si>
  <si>
    <t>43.026885</t>
  </si>
  <si>
    <t>-2.203379</t>
  </si>
  <si>
    <t>3 GNC/1GNL</t>
  </si>
  <si>
    <t xml:space="preserve"> visa, mastercard, h24, isxx1, valcarce, Gasogas, Via Gas, Monfort y Ham</t>
  </si>
  <si>
    <t>AVIA</t>
  </si>
  <si>
    <t>gasogas@gasogas.net</t>
  </si>
  <si>
    <t>www.gasogas.es</t>
  </si>
  <si>
    <t>Tienda, cafetería y baño</t>
  </si>
  <si>
    <t>Atendida*</t>
  </si>
  <si>
    <t>HAM BILBAO</t>
  </si>
  <si>
    <t>Barrio Refradigas Nº3</t>
  </si>
  <si>
    <t>Zierbena</t>
  </si>
  <si>
    <t>Vizcaya</t>
  </si>
  <si>
    <t>48001</t>
  </si>
  <si>
    <t>43.350691</t>
  </si>
  <si>
    <t>-3.073372</t>
  </si>
  <si>
    <t>2 GNC / 1 GNL</t>
  </si>
  <si>
    <t>SAN ISIDRO</t>
  </si>
  <si>
    <t>C/ Antonio Machado / c/ Fidel, Pol. Ind. La Granadina</t>
  </si>
  <si>
    <t>San Isidro</t>
  </si>
  <si>
    <t>Alicante</t>
  </si>
  <si>
    <t>Valencia</t>
  </si>
  <si>
    <t>03349</t>
  </si>
  <si>
    <t>38.169700</t>
  </si>
  <si>
    <t xml:space="preserve"> -0.853299</t>
  </si>
  <si>
    <t>* Para personal no acreditado se puede pagar con VISA en horario laboral. Ofrecen formación de repostaje a conductores o que formación solicitan. GNF recomienda (no hay normativa obligatoria): pantalla facial, guantes criogénicos, botas, ropa manga larga</t>
  </si>
  <si>
    <t>TRANS. MONFORT</t>
  </si>
  <si>
    <t>MONFORT</t>
  </si>
  <si>
    <t>C/ Dinamarca esquina C/ Cuadra Saboner</t>
  </si>
  <si>
    <t>Castellón de la Plana</t>
  </si>
  <si>
    <t>Castellón</t>
  </si>
  <si>
    <t>12006</t>
  </si>
  <si>
    <t>39.9739986</t>
  </si>
  <si>
    <t xml:space="preserve"> -0.075413 </t>
  </si>
  <si>
    <t>3GNC/2GNL*</t>
  </si>
  <si>
    <t>24 h*</t>
  </si>
  <si>
    <t>Sí (GNL)*</t>
  </si>
  <si>
    <t>Monfort + HAM + Viagas +  Crédito</t>
  </si>
  <si>
    <t>Monfort</t>
  </si>
  <si>
    <t>mmc@monfort.es</t>
  </si>
  <si>
    <t>www.monfort.es</t>
  </si>
  <si>
    <t>VALENCIA-TAXCO</t>
  </si>
  <si>
    <t>C/ dels Gremis, 18. Pol. Vara de Quart</t>
  </si>
  <si>
    <t xml:space="preserve">39.4578944 </t>
  </si>
  <si>
    <t xml:space="preserve"> -0.409275 </t>
  </si>
  <si>
    <t>Restaurante, lavadero y tienda</t>
  </si>
  <si>
    <t>Solicitar tarjeta HAM</t>
  </si>
  <si>
    <t>TRANSNUGON HAM</t>
  </si>
  <si>
    <t>Transnugon</t>
  </si>
  <si>
    <t>c/ Mariana Pineda</t>
  </si>
  <si>
    <t>Alaquas</t>
  </si>
  <si>
    <t>46970</t>
  </si>
  <si>
    <t xml:space="preserve"> -0.48759</t>
  </si>
  <si>
    <t>nov-16</t>
  </si>
  <si>
    <t>1 GNL</t>
  </si>
  <si>
    <t>HAM + Crédito</t>
  </si>
  <si>
    <t>Susana Amat, 937704761</t>
  </si>
  <si>
    <t>RIBARROJA</t>
  </si>
  <si>
    <t>C/ dels Pedrapiquers, 2</t>
  </si>
  <si>
    <t xml:space="preserve">Riba-roja de Túria </t>
  </si>
  <si>
    <t>39.4755944</t>
  </si>
  <si>
    <t xml:space="preserve"> -0.5482 </t>
  </si>
  <si>
    <t>Ofrecen formación de repostaje a conductores o que formación solicitan. GNF recomienda (no hay normativa obligatoria): pantalla facial, guantes criogénicos, botas, ropa manga larga</t>
  </si>
  <si>
    <t>CARRIS</t>
  </si>
  <si>
    <t>Av. Dr. Augusto de Castro X Av. Mar. Gomes da Costa</t>
  </si>
  <si>
    <t>Lisboa</t>
  </si>
  <si>
    <t>Portugal</t>
  </si>
  <si>
    <t>1950</t>
  </si>
  <si>
    <t>1 GNC</t>
  </si>
  <si>
    <t>9h30-16h30 | 21-24h (l-j)</t>
  </si>
  <si>
    <t>NO</t>
  </si>
  <si>
    <t>-</t>
  </si>
  <si>
    <t xml:space="preserve">Dourogás </t>
  </si>
  <si>
    <t>Carregado</t>
  </si>
  <si>
    <t>Dourogás</t>
  </si>
  <si>
    <t>Quinta da Mendanha</t>
  </si>
  <si>
    <t>Alenquer</t>
  </si>
  <si>
    <t>2580</t>
  </si>
  <si>
    <t>2GNC/2GNL</t>
  </si>
  <si>
    <t>debit card/credit card/VISA/fuel card</t>
  </si>
  <si>
    <r>
      <rPr>
        <sz val="11"/>
        <color rgb="FF000000"/>
        <rFont val="Calibri"/>
        <family val="2"/>
        <charset val="1"/>
      </rPr>
      <t>351</t>
    </r>
    <r>
      <rPr>
        <sz val="16"/>
        <color rgb="FF1075CF"/>
        <rFont val="Inherit"/>
        <charset val="1"/>
      </rPr>
      <t xml:space="preserve"> </t>
    </r>
    <r>
      <rPr>
        <sz val="10"/>
        <rFont val="Calibri"/>
        <family val="2"/>
        <charset val="1"/>
      </rPr>
      <t>259 100 918</t>
    </r>
  </si>
  <si>
    <t>COMERCIAL@DOUROGASGNV.PT</t>
  </si>
  <si>
    <t>http://www.dourogasgnv.pt/postos/</t>
  </si>
  <si>
    <t>Baños</t>
  </si>
  <si>
    <t>Elvas</t>
  </si>
  <si>
    <t>Lugar de Caia</t>
  </si>
  <si>
    <t>7350</t>
  </si>
  <si>
    <t>Sí (y cash)</t>
  </si>
  <si>
    <t>Loures - Santon António Cavaleiros</t>
  </si>
  <si>
    <t>Rua José Malhoa, Lote 16, Casal do Monte</t>
  </si>
  <si>
    <t>Loures</t>
  </si>
  <si>
    <t>2661</t>
  </si>
  <si>
    <t>4 GNC</t>
  </si>
  <si>
    <t>STCP</t>
  </si>
  <si>
    <t>Rua Eng. Luís Delgado dos Santos</t>
  </si>
  <si>
    <t>Porto</t>
  </si>
  <si>
    <t>4100</t>
  </si>
  <si>
    <t>9:00 a 20 h (l-j)</t>
  </si>
  <si>
    <t>Picoto</t>
  </si>
  <si>
    <t>EN 1, Mozelos</t>
  </si>
  <si>
    <t>Santa Maria da Feira</t>
  </si>
  <si>
    <t>4505</t>
  </si>
  <si>
    <t>Escariz</t>
  </si>
  <si>
    <t>Rua do Couto, Escariz</t>
  </si>
  <si>
    <t>Vila Real</t>
  </si>
  <si>
    <t>5000</t>
  </si>
  <si>
    <t>2 GNC</t>
  </si>
  <si>
    <t>Urjais</t>
  </si>
  <si>
    <t>Cachão-Frechas</t>
  </si>
  <si>
    <t>Mirandela</t>
  </si>
  <si>
    <t>5370</t>
  </si>
  <si>
    <t>gn.veicular@galp.com</t>
  </si>
  <si>
    <t>AS Galp Azambuja</t>
  </si>
  <si>
    <t>GALP</t>
  </si>
  <si>
    <t>E.N. 3 km 8,9</t>
  </si>
  <si>
    <t>Azambuja-Lisboa</t>
  </si>
  <si>
    <t>2050</t>
  </si>
  <si>
    <t>6am -21 pm</t>
  </si>
  <si>
    <t>Galp Frota, Visa, dinero</t>
  </si>
  <si>
    <t>Jorge Alegria, 961502901</t>
  </si>
  <si>
    <t>estrada.galp.com</t>
  </si>
  <si>
    <t>Cafetería, WC</t>
  </si>
  <si>
    <t>AS A4 Galp Matosinhos</t>
  </si>
  <si>
    <t>3,8 e 4,1 do sublnço N</t>
  </si>
  <si>
    <t>Matosinhos-Porto</t>
  </si>
  <si>
    <t>4460</t>
  </si>
  <si>
    <t>41.2045472</t>
  </si>
  <si>
    <t>-8.639731</t>
  </si>
  <si>
    <t>Tienda, cafetería, restaurante,WC, taller de automóviles Midas, zona de descanso</t>
  </si>
  <si>
    <t>Puerto de Barcelona</t>
  </si>
  <si>
    <t>Calle Y nº 29</t>
  </si>
  <si>
    <t>ALGECIRAS</t>
  </si>
  <si>
    <t>ENDESA - MOLGAS ENERGÍA</t>
  </si>
  <si>
    <t>Sector Pp Menacha Ejecutado, 27</t>
  </si>
  <si>
    <t>Algeciras</t>
  </si>
  <si>
    <t>Cádiz</t>
  </si>
  <si>
    <t>36.1622461</t>
  </si>
  <si>
    <t>1GNC/1GNL dobles</t>
  </si>
  <si>
    <t>Calle Portomarín</t>
  </si>
  <si>
    <t>Calle Portomarín, 19A</t>
  </si>
  <si>
    <t>Avda. de Córdoba</t>
  </si>
  <si>
    <t>Avenida de Cordoba,41</t>
  </si>
  <si>
    <t>Calle Fuente de Lima</t>
  </si>
  <si>
    <t>Calle de Fuente de Lima</t>
  </si>
  <si>
    <t>MOLGAS LA GARENA</t>
  </si>
  <si>
    <t>MOLGAS ENERGIA</t>
  </si>
  <si>
    <t>Isaac Newton, 7</t>
  </si>
  <si>
    <t>Alcala de Henares</t>
  </si>
  <si>
    <t>28806</t>
  </si>
  <si>
    <t>40.495205</t>
  </si>
  <si>
    <t>-3.390212</t>
  </si>
  <si>
    <t>Tarjeta Molgas</t>
  </si>
  <si>
    <t>Molgas Energia</t>
  </si>
  <si>
    <t>molgasGNV@molgas.es</t>
  </si>
  <si>
    <t>www.molgas.es</t>
  </si>
  <si>
    <t>MOLGAS Huelva</t>
  </si>
  <si>
    <t>Polígono Nuevo, 38-18</t>
  </si>
  <si>
    <t>Palos de la Frontera</t>
  </si>
  <si>
    <t>21810</t>
  </si>
  <si>
    <t>-6.894005</t>
  </si>
  <si>
    <t>San Fernando-MOLGAS-ECOGATE</t>
  </si>
  <si>
    <t>Pública</t>
  </si>
  <si>
    <t>Calle Cerrajeros</t>
  </si>
  <si>
    <t>San Fernando de Henares</t>
  </si>
  <si>
    <t>2 GNL / 3 GNC</t>
  </si>
  <si>
    <t>Autoservicio/ Atendida*</t>
  </si>
  <si>
    <t xml:space="preserve">Molgas SINES </t>
  </si>
  <si>
    <t>Sines</t>
  </si>
  <si>
    <t>Molgas Energía</t>
  </si>
  <si>
    <t>PRÓXIMAS APERTURAS</t>
  </si>
  <si>
    <t>Denominación</t>
  </si>
  <si>
    <t>PROPIEDAD</t>
  </si>
  <si>
    <t>FECHA DE APERTURA</t>
  </si>
  <si>
    <t>MOJO GALLARDO- bestway</t>
  </si>
  <si>
    <t>Proyecto</t>
  </si>
  <si>
    <t>CR A-381 PK. 20, MARGEN D</t>
  </si>
  <si>
    <t>JEREZ DE LA FRONTERA</t>
  </si>
  <si>
    <t>PETROL&amp;GO CORDOBA</t>
  </si>
  <si>
    <t>Calle los Artesanos, 7A, 14014 Córdoba</t>
  </si>
  <si>
    <t>Córboba</t>
  </si>
  <si>
    <t>Córdoba</t>
  </si>
  <si>
    <t>Petrol &amp; go Granada Vigilsa</t>
  </si>
  <si>
    <t>Av. de Andalucía</t>
  </si>
  <si>
    <t>Granada</t>
  </si>
  <si>
    <t>AIRPORT GRANADA</t>
  </si>
  <si>
    <t xml:space="preserve">Carretera del Aeropuerto km 0,5 </t>
  </si>
  <si>
    <t>Santa Fe</t>
  </si>
  <si>
    <t>DISFRIMUR ANTEQUERA</t>
  </si>
  <si>
    <t>Polígono empresarial. Arrabal Sup I</t>
  </si>
  <si>
    <t>Antequera</t>
  </si>
  <si>
    <t>Málaga</t>
  </si>
  <si>
    <t>24H</t>
  </si>
  <si>
    <t>HAM ALFAJARIN</t>
  </si>
  <si>
    <t>Alfarín</t>
  </si>
  <si>
    <t>Alfajarín</t>
  </si>
  <si>
    <t xml:space="preserve">1GNC/1GNL </t>
  </si>
  <si>
    <t>Puerto Gijón-EDP-Samuel LNG</t>
  </si>
  <si>
    <t>Puerto Gijón Carr. N-641</t>
  </si>
  <si>
    <t>Palma-EMT-ECOGATE</t>
  </si>
  <si>
    <t>EMT</t>
  </si>
  <si>
    <t>Camí Vell de Llucmajor</t>
  </si>
  <si>
    <t>El Bruc, Barcelona-ECOGATE</t>
  </si>
  <si>
    <t>Autovia del Nord-Est</t>
  </si>
  <si>
    <t>El Bruc</t>
  </si>
  <si>
    <t>Mollet del Vallès</t>
  </si>
  <si>
    <t xml:space="preserve">Av. dels Rabassaires, 22-26 </t>
  </si>
  <si>
    <t>MATARÓ</t>
  </si>
  <si>
    <t>Ctra. Barcelona, 50 P. Hortes Del Cami Ral</t>
  </si>
  <si>
    <t>Mataró</t>
  </si>
  <si>
    <t>41.769836</t>
  </si>
  <si>
    <t>1.788667</t>
  </si>
  <si>
    <t>SARRIÀ DE DALT SYM</t>
  </si>
  <si>
    <t>Ctra. N-II, Km. 719.4</t>
  </si>
  <si>
    <t>Sarrià de Dalt</t>
  </si>
  <si>
    <t>Llers - El Hostaletss-ECOGATE</t>
  </si>
  <si>
    <t xml:space="preserve">PI Hostalets (EL HOSTALETSS) </t>
  </si>
  <si>
    <t>EL HOSTALETSS</t>
  </si>
  <si>
    <t>LLEIDA-SSTT</t>
  </si>
  <si>
    <t>Carrer de l'Enginyer Pablo Agustin, 301</t>
  </si>
  <si>
    <t xml:space="preserve">Lleida </t>
  </si>
  <si>
    <t>Lleida</t>
  </si>
  <si>
    <t>41,620032</t>
  </si>
  <si>
    <t>0,657629</t>
  </si>
  <si>
    <t>MONEGAS ALBACETE</t>
  </si>
  <si>
    <t>Poligono Campellano Norte, C/ Distribución</t>
  </si>
  <si>
    <t>Albacete</t>
  </si>
  <si>
    <t>AISA CIUDAD REAL</t>
  </si>
  <si>
    <t>Calle Villarrubia de los Ojos, 11</t>
  </si>
  <si>
    <t>Ciudad Real</t>
  </si>
  <si>
    <t>Santa Cruz de Múdela</t>
  </si>
  <si>
    <t>Proyecto - Acceso restringido</t>
  </si>
  <si>
    <t>Polígono Industrial Campo de la Aviación s/n</t>
  </si>
  <si>
    <t>Santa Cruz de Mudela</t>
  </si>
  <si>
    <t>TOLEDO PUNTO AZUL</t>
  </si>
  <si>
    <t>C/ Río Jarama, 61</t>
  </si>
  <si>
    <t>Burgos-ECOGATE</t>
  </si>
  <si>
    <t>Autovia del Norte Madrid-Burgos</t>
  </si>
  <si>
    <t xml:space="preserve"> -3,703531</t>
  </si>
  <si>
    <t>BENCOSA</t>
  </si>
  <si>
    <t>Calle Vertical Segunda 59</t>
  </si>
  <si>
    <t>Carbajosa de la Sagrada</t>
  </si>
  <si>
    <t>Salamanca</t>
  </si>
  <si>
    <t>-5,653537</t>
  </si>
  <si>
    <t>Valladolid-ECOGATE</t>
  </si>
  <si>
    <t>A62</t>
  </si>
  <si>
    <t>Valladolid</t>
  </si>
  <si>
    <t>Tordesillas-REPSOL-ECOGATE</t>
  </si>
  <si>
    <t>CR A-62 PK. 147, 00 D</t>
  </si>
  <si>
    <t>Tordesillas</t>
  </si>
  <si>
    <t>41,517412 </t>
  </si>
  <si>
    <t>SANTIAGO COMPOSTELA</t>
  </si>
  <si>
    <t>Via de la Cierva, s/n</t>
  </si>
  <si>
    <t>Santiago de Compostela</t>
  </si>
  <si>
    <t>Coruña</t>
  </si>
  <si>
    <t>42.917942</t>
  </si>
  <si>
    <t>7h - 23h</t>
  </si>
  <si>
    <t>Vigo Chousal</t>
  </si>
  <si>
    <t>Av. Ricardo Mella, 89</t>
  </si>
  <si>
    <t>Vigo</t>
  </si>
  <si>
    <t>Pontevedra</t>
  </si>
  <si>
    <t>PETROPRIX (SEAT FUENLABRADA)</t>
  </si>
  <si>
    <t>Av. de La Cantueña, 8</t>
  </si>
  <si>
    <t>Fuenlabrada</t>
  </si>
  <si>
    <t>1er triestre 2019</t>
  </si>
  <si>
    <t>La Serna-ECOGATE</t>
  </si>
  <si>
    <t xml:space="preserve">MOLGAS </t>
  </si>
  <si>
    <t>Autovía del Norte Madrid-Burgos</t>
  </si>
  <si>
    <t>La Serna</t>
  </si>
  <si>
    <t>Madrid-ECOGATE</t>
  </si>
  <si>
    <t xml:space="preserve">INV. MELOFE </t>
  </si>
  <si>
    <t>Calle de las Arenas</t>
  </si>
  <si>
    <t>Pinto</t>
  </si>
  <si>
    <t>Torrejón de Ardoz</t>
  </si>
  <si>
    <t>Carretera viallaverde a vallecas 248</t>
  </si>
  <si>
    <t>Vallecas</t>
  </si>
  <si>
    <t>Cartagena-ECOGATE</t>
  </si>
  <si>
    <t>Calle Puente Viejo</t>
  </si>
  <si>
    <t>Cartagena</t>
  </si>
  <si>
    <t> -1,130528</t>
  </si>
  <si>
    <t>Molina de Segura</t>
  </si>
  <si>
    <t>Proyecto- acceso restringido</t>
  </si>
  <si>
    <t>Campillo Palmera Poligono Industrial La Serreta, Ctra. Madrid-Cartagena, Km 373,</t>
  </si>
  <si>
    <t>SEAT CARTAGENA LAS CUMBRES</t>
  </si>
  <si>
    <t>AVENIDA PEDRO SANCHEZ MECA, S/N</t>
  </si>
  <si>
    <t>Hernani -ECOGATE</t>
  </si>
  <si>
    <t>AUTOPISTA AP-8 P.K 22,420</t>
  </si>
  <si>
    <t>HERNANI</t>
  </si>
  <si>
    <t>Aveiro-ECOGATE</t>
  </si>
  <si>
    <t>Carretera A25</t>
  </si>
  <si>
    <t>Aveiro</t>
  </si>
  <si>
    <t>Portuagal</t>
  </si>
  <si>
    <t> -8,592333</t>
  </si>
  <si>
    <t>Eixo Lisboa A1</t>
  </si>
  <si>
    <t>Carretera A1</t>
  </si>
  <si>
    <t>2GNL/GNC</t>
  </si>
  <si>
    <t>Lisboa-ECOGATE</t>
  </si>
  <si>
    <t>Av. Condes de Carnide</t>
  </si>
  <si>
    <t>Loures-ECOGATE</t>
  </si>
  <si>
    <t>Estr. Nacional A30</t>
  </si>
  <si>
    <t>Portual</t>
  </si>
  <si>
    <t>Maia-ECOGATE</t>
  </si>
  <si>
    <t>Carretera A41</t>
  </si>
  <si>
    <t>Maia</t>
  </si>
  <si>
    <t>Pamela (Setúbal)-ECOGATE</t>
  </si>
  <si>
    <t>Carretera A2</t>
  </si>
  <si>
    <t>Quinta de Anjo</t>
  </si>
  <si>
    <t>Guarda Vilar Formoso-ECOGATE</t>
  </si>
  <si>
    <t>Vilar Formoso</t>
  </si>
  <si>
    <t>Sines - AS GALP</t>
  </si>
  <si>
    <t>Av. General Humberto Delgado</t>
  </si>
  <si>
    <t>finales 2018</t>
  </si>
  <si>
    <t>VALENCIAESTACIÓN SUR</t>
  </si>
  <si>
    <t>Avd de Ausias March 44</t>
  </si>
  <si>
    <t>24h desatendida</t>
  </si>
  <si>
    <t>ST. JOAN VILATORRADA WINPETROL</t>
  </si>
  <si>
    <t>Ctra. C-55, km 5</t>
  </si>
  <si>
    <t>Sant Joan de Vilatorrada</t>
  </si>
  <si>
    <t>MOLINA DE SEGURA DISFRIMUR</t>
  </si>
  <si>
    <t>C/ Artesanos, 7 A</t>
  </si>
  <si>
    <t>VALENCIA LA TORRETA</t>
  </si>
  <si>
    <t>Carrer del Pla de la Saïdia,6</t>
  </si>
  <si>
    <t>DOS HERMANAS</t>
  </si>
  <si>
    <t>Dos Hermanas</t>
  </si>
  <si>
    <t>Córdoba -ECOGATE</t>
  </si>
  <si>
    <t>Valdemingómez - Bestway</t>
  </si>
  <si>
    <t>Autovía M-50 KM. 34</t>
  </si>
  <si>
    <t>2 trimestre 2019</t>
  </si>
  <si>
    <t>Mérida-ECOGATE</t>
  </si>
  <si>
    <t>Autovía A5 KM 341 IZQDO</t>
  </si>
  <si>
    <t>38,9376364</t>
  </si>
  <si>
    <t xml:space="preserve"> -6.3619813</t>
  </si>
  <si>
    <t>MOLGAS Can Tunis ADIF</t>
  </si>
  <si>
    <t>Carrer dels Motors, 310</t>
  </si>
  <si>
    <t>Hospitalet de Llobregat</t>
  </si>
  <si>
    <t>Molgas Hueva II</t>
  </si>
  <si>
    <t>Calle Joaquín Turinaa</t>
  </si>
  <si>
    <t>Huelva</t>
  </si>
  <si>
    <t>1GNL 1 GNC</t>
  </si>
  <si>
    <t>España y Portugal</t>
  </si>
  <si>
    <t>Próxima apertura</t>
  </si>
  <si>
    <t>GNL
GNC-GNL</t>
  </si>
  <si>
    <t>GNC
GNC-GNL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</si>
</sst>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€_-;\-* #,##0.00\ _€_-;_-* \-??\ _€_-;_-@_-"/>
    <numFmt numFmtId="165" formatCode="#,##0.000000"/>
    <numFmt numFmtId="166" formatCode="0.00000"/>
    <numFmt numFmtId="167" formatCode="#,##0.00000"/>
    <numFmt numFmtId="168" formatCode="_-* #,##0.00000\ _€_-;\-* #,##0.00000\ _€_-;_-* \-??\ _€_-;_-@_-"/>
    <numFmt numFmtId="169" formatCode="0.000000"/>
  </numFmts>
  <fonts count="17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70AD47"/>
      <name val="Calibri"/>
      <family val="2"/>
      <charset val="1"/>
    </font>
    <font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u/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0"/>
      <name val="Arial"/>
      <family val="2"/>
      <charset val="1"/>
    </font>
    <font>
      <sz val="11"/>
      <color rgb="FFFF0000"/>
      <name val="Calibri"/>
      <family val="2"/>
      <charset val="1"/>
    </font>
    <font>
      <sz val="16"/>
      <color rgb="FF1075CF"/>
      <name val="Inherit"/>
      <charset val="1"/>
    </font>
    <font>
      <sz val="10"/>
      <name val="Calibri"/>
      <family val="2"/>
      <charset val="1"/>
    </font>
    <font>
      <sz val="11"/>
      <color rgb="FF44546A"/>
      <name val="Calibri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AD739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33CCCC"/>
      </patternFill>
    </fill>
    <fill>
      <patternFill patternType="solid">
        <fgColor rgb="FF92D050"/>
        <bgColor rgb="FFBAD739"/>
      </patternFill>
    </fill>
    <fill>
      <patternFill patternType="solid">
        <fgColor rgb="FFD9D9D9"/>
        <bgColor rgb="FFBFBFBF"/>
      </patternFill>
    </fill>
    <fill>
      <patternFill patternType="solid">
        <fgColor rgb="FFBFBFBF"/>
        <bgColor rgb="FFD9D9D9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4" fontId="16" fillId="0" borderId="0" applyBorder="0" applyProtection="0"/>
    <xf numFmtId="0" fontId="5" fillId="0" borderId="0" applyBorder="0" applyProtection="0"/>
    <xf numFmtId="0" fontId="1" fillId="0" borderId="0"/>
  </cellStyleXfs>
  <cellXfs count="187">
    <xf numFmtId="0" fontId="0" fillId="0" borderId="0" xfId="0"/>
    <xf numFmtId="0" fontId="2" fillId="4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5" fillId="2" borderId="1" xfId="2" applyFont="1" applyFill="1" applyBorder="1" applyAlignment="1" applyProtection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wrapText="1"/>
    </xf>
    <xf numFmtId="0" fontId="6" fillId="2" borderId="1" xfId="2" applyFont="1" applyFill="1" applyBorder="1" applyAlignment="1" applyProtection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2" borderId="0" xfId="0" applyFont="1" applyFill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7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 wrapText="1"/>
    </xf>
    <xf numFmtId="166" fontId="0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7" fontId="0" fillId="2" borderId="1" xfId="0" applyNumberFormat="1" applyFont="1" applyFill="1" applyBorder="1" applyAlignment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5" fillId="0" borderId="0" xfId="2" applyFont="1" applyBorder="1" applyAlignment="1" applyProtection="1"/>
    <xf numFmtId="49" fontId="8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165" fontId="0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5" fillId="2" borderId="1" xfId="2" applyFont="1" applyFill="1" applyBorder="1" applyAlignment="1" applyProtection="1"/>
    <xf numFmtId="0" fontId="0" fillId="2" borderId="1" xfId="0" applyFill="1" applyBorder="1"/>
    <xf numFmtId="166" fontId="0" fillId="2" borderId="1" xfId="0" applyNumberFormat="1" applyFont="1" applyFill="1" applyBorder="1" applyAlignment="1">
      <alignment horizontal="center"/>
    </xf>
    <xf numFmtId="168" fontId="0" fillId="2" borderId="1" xfId="1" applyNumberFormat="1" applyFont="1" applyFill="1" applyBorder="1" applyAlignment="1" applyProtection="1">
      <alignment horizontal="center"/>
    </xf>
    <xf numFmtId="165" fontId="0" fillId="2" borderId="1" xfId="0" applyNumberFormat="1" applyFont="1" applyFill="1" applyBorder="1" applyAlignment="1">
      <alignment horizontal="center" vertical="center"/>
    </xf>
    <xf numFmtId="167" fontId="0" fillId="2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6" fontId="4" fillId="0" borderId="1" xfId="0" applyNumberFormat="1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5" fillId="0" borderId="1" xfId="2" applyFont="1" applyBorder="1" applyAlignment="1" applyProtection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4" fillId="0" borderId="0" xfId="1" applyNumberFormat="1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17" fontId="0" fillId="0" borderId="1" xfId="0" applyNumberFormat="1" applyBorder="1" applyAlignment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6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166" fontId="11" fillId="2" borderId="1" xfId="0" applyNumberFormat="1" applyFont="1" applyFill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/>
    </xf>
    <xf numFmtId="169" fontId="4" fillId="2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/>
    </xf>
    <xf numFmtId="14" fontId="0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7" fontId="0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17" fontId="0" fillId="0" borderId="1" xfId="0" applyNumberFormat="1" applyBorder="1"/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17" fontId="0" fillId="0" borderId="0" xfId="0" applyNumberFormat="1"/>
    <xf numFmtId="0" fontId="0" fillId="2" borderId="0" xfId="0" applyFill="1"/>
    <xf numFmtId="0" fontId="0" fillId="2" borderId="0" xfId="0" applyFill="1" applyAlignment="1">
      <alignment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Texto explicativo" xfId="3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1075CF"/>
      <rgbColor rgb="FF33CCCC"/>
      <rgbColor rgb="FF92D050"/>
      <rgbColor rgb="FFBAD739"/>
      <rgbColor rgb="FFFF9900"/>
      <rgbColor rgb="FFFF6600"/>
      <rgbColor rgb="FF44546A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2613660</xdr:colOff>
      <xdr:row>17</xdr:row>
      <xdr:rowOff>167640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mercialgnv@gasnaturalfenosa.com" TargetMode="External"/><Relationship Id="rId117" Type="http://schemas.openxmlformats.org/officeDocument/2006/relationships/hyperlink" Target="mailto:gnv@aliaraenergia.es" TargetMode="External"/><Relationship Id="rId21" Type="http://schemas.openxmlformats.org/officeDocument/2006/relationships/hyperlink" Target="http://www.gasnaturalfenosa.es/movilidadsostenible" TargetMode="External"/><Relationship Id="rId42" Type="http://schemas.openxmlformats.org/officeDocument/2006/relationships/hyperlink" Target="mailto:ham@ham.es" TargetMode="External"/><Relationship Id="rId47" Type="http://schemas.openxmlformats.org/officeDocument/2006/relationships/hyperlink" Target="http://www.gasnaturalfenosa.es/movilidadsostenible" TargetMode="External"/><Relationship Id="rId63" Type="http://schemas.openxmlformats.org/officeDocument/2006/relationships/hyperlink" Target="http://www.gasnaturalfenosa.es/movilidadsostenible" TargetMode="External"/><Relationship Id="rId68" Type="http://schemas.openxmlformats.org/officeDocument/2006/relationships/hyperlink" Target="http://www.ham.es/" TargetMode="External"/><Relationship Id="rId84" Type="http://schemas.openxmlformats.org/officeDocument/2006/relationships/hyperlink" Target="mailto:ham@ham.es" TargetMode="External"/><Relationship Id="rId89" Type="http://schemas.openxmlformats.org/officeDocument/2006/relationships/hyperlink" Target="http://www.monfort.es/" TargetMode="External"/><Relationship Id="rId112" Type="http://schemas.openxmlformats.org/officeDocument/2006/relationships/hyperlink" Target="http://www.ham.es/" TargetMode="External"/><Relationship Id="rId16" Type="http://schemas.openxmlformats.org/officeDocument/2006/relationships/hyperlink" Target="http://www.ham.es/" TargetMode="External"/><Relationship Id="rId107" Type="http://schemas.openxmlformats.org/officeDocument/2006/relationships/hyperlink" Target="http://www.dourogasgnv.pt/postos/" TargetMode="External"/><Relationship Id="rId11" Type="http://schemas.openxmlformats.org/officeDocument/2006/relationships/hyperlink" Target="mailto:comercialgnv@gasnaturalfenosa.com" TargetMode="External"/><Relationship Id="rId32" Type="http://schemas.openxmlformats.org/officeDocument/2006/relationships/hyperlink" Target="mailto:ham@ham.es" TargetMode="External"/><Relationship Id="rId37" Type="http://schemas.openxmlformats.org/officeDocument/2006/relationships/hyperlink" Target="http://www.ham.es/" TargetMode="External"/><Relationship Id="rId53" Type="http://schemas.openxmlformats.org/officeDocument/2006/relationships/hyperlink" Target="https://aliaraenergia.es/" TargetMode="External"/><Relationship Id="rId58" Type="http://schemas.openxmlformats.org/officeDocument/2006/relationships/hyperlink" Target="mailto:comercialgnv@gasnaturalfenosa.com" TargetMode="External"/><Relationship Id="rId74" Type="http://schemas.openxmlformats.org/officeDocument/2006/relationships/hyperlink" Target="http://www.gasnaturalfenosa.es/movilidadsostenible" TargetMode="External"/><Relationship Id="rId79" Type="http://schemas.openxmlformats.org/officeDocument/2006/relationships/hyperlink" Target="http://www.gasnaturalfenosa.es/movilidadsostenible" TargetMode="External"/><Relationship Id="rId102" Type="http://schemas.openxmlformats.org/officeDocument/2006/relationships/hyperlink" Target="mailto:comercial@dourogasgnv.pt" TargetMode="External"/><Relationship Id="rId123" Type="http://schemas.openxmlformats.org/officeDocument/2006/relationships/hyperlink" Target="mailto:molgasGNV@molgas.es" TargetMode="External"/><Relationship Id="rId5" Type="http://schemas.openxmlformats.org/officeDocument/2006/relationships/hyperlink" Target="http://www.viagas.es/" TargetMode="External"/><Relationship Id="rId90" Type="http://schemas.openxmlformats.org/officeDocument/2006/relationships/hyperlink" Target="mailto:comercialgnv@gasnaturalfenosa.com" TargetMode="External"/><Relationship Id="rId95" Type="http://schemas.openxmlformats.org/officeDocument/2006/relationships/hyperlink" Target="http://www.gasnaturalfenosa.es/movilidadsostenible" TargetMode="External"/><Relationship Id="rId19" Type="http://schemas.openxmlformats.org/officeDocument/2006/relationships/hyperlink" Target="http://www.beroil.es/" TargetMode="External"/><Relationship Id="rId14" Type="http://schemas.openxmlformats.org/officeDocument/2006/relationships/hyperlink" Target="http://www.gasnaturalfenosa.es/movilidadsostenible" TargetMode="External"/><Relationship Id="rId22" Type="http://schemas.openxmlformats.org/officeDocument/2006/relationships/hyperlink" Target="mailto:comercialgnv@gasnaturalfenosa.com" TargetMode="External"/><Relationship Id="rId27" Type="http://schemas.openxmlformats.org/officeDocument/2006/relationships/hyperlink" Target="http://www.gasnaturalfenosa.es/movilidadsostenible" TargetMode="External"/><Relationship Id="rId30" Type="http://schemas.openxmlformats.org/officeDocument/2006/relationships/hyperlink" Target="mailto:ham@ham.es" TargetMode="External"/><Relationship Id="rId35" Type="http://schemas.openxmlformats.org/officeDocument/2006/relationships/hyperlink" Target="http://www.gasnaturalfenosa.es/movilidadsostenible" TargetMode="External"/><Relationship Id="rId43" Type="http://schemas.openxmlformats.org/officeDocument/2006/relationships/hyperlink" Target="mailto:comercialgnv@gasnaturalfenosa.com" TargetMode="External"/><Relationship Id="rId48" Type="http://schemas.openxmlformats.org/officeDocument/2006/relationships/hyperlink" Target="mailto:comercialgnv@gasnaturalfenosa.com" TargetMode="External"/><Relationship Id="rId56" Type="http://schemas.openxmlformats.org/officeDocument/2006/relationships/hyperlink" Target="mailto:comercialgnv@gasnaturalfenosa.com" TargetMode="External"/><Relationship Id="rId64" Type="http://schemas.openxmlformats.org/officeDocument/2006/relationships/hyperlink" Target="mailto:comercialgnv@gasnaturalfenosa.com" TargetMode="External"/><Relationship Id="rId69" Type="http://schemas.openxmlformats.org/officeDocument/2006/relationships/hyperlink" Target="mailto:ham@ham.es" TargetMode="External"/><Relationship Id="rId77" Type="http://schemas.openxmlformats.org/officeDocument/2006/relationships/hyperlink" Target="mailto:movilidadsostenible@edpenergia.es" TargetMode="External"/><Relationship Id="rId100" Type="http://schemas.openxmlformats.org/officeDocument/2006/relationships/hyperlink" Target="mailto:comercial@dourogasgnv.pt" TargetMode="External"/><Relationship Id="rId105" Type="http://schemas.openxmlformats.org/officeDocument/2006/relationships/hyperlink" Target="http://www.dourogasgnv.pt/postos/" TargetMode="External"/><Relationship Id="rId113" Type="http://schemas.openxmlformats.org/officeDocument/2006/relationships/hyperlink" Target="mailto:gnv@aliaraenergia.es" TargetMode="External"/><Relationship Id="rId118" Type="http://schemas.openxmlformats.org/officeDocument/2006/relationships/hyperlink" Target="https://aliaraenergia.es/" TargetMode="External"/><Relationship Id="rId126" Type="http://schemas.openxmlformats.org/officeDocument/2006/relationships/vmlDrawing" Target="../drawings/vmlDrawing1.vml"/><Relationship Id="rId8" Type="http://schemas.openxmlformats.org/officeDocument/2006/relationships/hyperlink" Target="mailto:endesagnv@enel.com" TargetMode="External"/><Relationship Id="rId51" Type="http://schemas.openxmlformats.org/officeDocument/2006/relationships/hyperlink" Target="http://www.gasnaturalfenosa.es/movilidadsostenible" TargetMode="External"/><Relationship Id="rId72" Type="http://schemas.openxmlformats.org/officeDocument/2006/relationships/hyperlink" Target="http://www.gasnaturalfenosa.es/movilidadsostenible" TargetMode="External"/><Relationship Id="rId80" Type="http://schemas.openxmlformats.org/officeDocument/2006/relationships/hyperlink" Target="mailto:ham@ham.es" TargetMode="External"/><Relationship Id="rId85" Type="http://schemas.openxmlformats.org/officeDocument/2006/relationships/hyperlink" Target="http://www.ham.es/" TargetMode="External"/><Relationship Id="rId93" Type="http://schemas.openxmlformats.org/officeDocument/2006/relationships/hyperlink" Target="http://www.ham.es/" TargetMode="External"/><Relationship Id="rId98" Type="http://schemas.openxmlformats.org/officeDocument/2006/relationships/hyperlink" Target="mailto:comercial@dourogasgnv.pt" TargetMode="External"/><Relationship Id="rId121" Type="http://schemas.openxmlformats.org/officeDocument/2006/relationships/hyperlink" Target="mailto:molgasGNV@molgas.es" TargetMode="External"/><Relationship Id="rId3" Type="http://schemas.openxmlformats.org/officeDocument/2006/relationships/hyperlink" Target="http://www.gasnaturalfenosa.es/movilidadsostenible" TargetMode="External"/><Relationship Id="rId12" Type="http://schemas.openxmlformats.org/officeDocument/2006/relationships/hyperlink" Target="http://www.gasnaturalfenosa.es/movilidadsostenible" TargetMode="External"/><Relationship Id="rId17" Type="http://schemas.openxmlformats.org/officeDocument/2006/relationships/hyperlink" Target="mailto:info@beroil.es" TargetMode="External"/><Relationship Id="rId25" Type="http://schemas.openxmlformats.org/officeDocument/2006/relationships/hyperlink" Target="http://www.gasnaturalfenosa.es/movilidadsostenible" TargetMode="External"/><Relationship Id="rId33" Type="http://schemas.openxmlformats.org/officeDocument/2006/relationships/hyperlink" Target="http://www.ham.es/" TargetMode="External"/><Relationship Id="rId38" Type="http://schemas.openxmlformats.org/officeDocument/2006/relationships/hyperlink" Target="mailto:ham@ham.es" TargetMode="External"/><Relationship Id="rId46" Type="http://schemas.openxmlformats.org/officeDocument/2006/relationships/hyperlink" Target="http://www.gasnaturalfenosa.es/movilidadsostenible" TargetMode="External"/><Relationship Id="rId59" Type="http://schemas.openxmlformats.org/officeDocument/2006/relationships/hyperlink" Target="http://www.gasnaturalfenosa.es/movilidadsostenible" TargetMode="External"/><Relationship Id="rId67" Type="http://schemas.openxmlformats.org/officeDocument/2006/relationships/hyperlink" Target="mailto:ham@ham.es" TargetMode="External"/><Relationship Id="rId103" Type="http://schemas.openxmlformats.org/officeDocument/2006/relationships/hyperlink" Target="http://www.dourogasgnv.pt/postos/" TargetMode="External"/><Relationship Id="rId108" Type="http://schemas.openxmlformats.org/officeDocument/2006/relationships/hyperlink" Target="mailto:gn.veicular@galp.com" TargetMode="External"/><Relationship Id="rId116" Type="http://schemas.openxmlformats.org/officeDocument/2006/relationships/hyperlink" Target="https://aliaraenergia.es/" TargetMode="External"/><Relationship Id="rId124" Type="http://schemas.openxmlformats.org/officeDocument/2006/relationships/hyperlink" Target="mailto:molgasGNV@molgas.es" TargetMode="External"/><Relationship Id="rId20" Type="http://schemas.openxmlformats.org/officeDocument/2006/relationships/hyperlink" Target="mailto:comercialgnv@gasnaturalfenosa.com" TargetMode="External"/><Relationship Id="rId41" Type="http://schemas.openxmlformats.org/officeDocument/2006/relationships/hyperlink" Target="http://www.gasnaturalfenosa.es/movilidadsostenible" TargetMode="External"/><Relationship Id="rId54" Type="http://schemas.openxmlformats.org/officeDocument/2006/relationships/hyperlink" Target="mailto:comercialgnv@gasnaturalfenosa.com" TargetMode="External"/><Relationship Id="rId62" Type="http://schemas.openxmlformats.org/officeDocument/2006/relationships/hyperlink" Target="mailto:comercialgnv@gasnaturalfenosa.com" TargetMode="External"/><Relationship Id="rId70" Type="http://schemas.openxmlformats.org/officeDocument/2006/relationships/hyperlink" Target="http://www.ham.es/" TargetMode="External"/><Relationship Id="rId75" Type="http://schemas.openxmlformats.org/officeDocument/2006/relationships/hyperlink" Target="mailto:comercialgnv@gasnaturalfenosa.com" TargetMode="External"/><Relationship Id="rId83" Type="http://schemas.openxmlformats.org/officeDocument/2006/relationships/hyperlink" Target="http://www.gasogas.es/" TargetMode="External"/><Relationship Id="rId88" Type="http://schemas.openxmlformats.org/officeDocument/2006/relationships/hyperlink" Target="mailto:mmc@monfort.es" TargetMode="External"/><Relationship Id="rId91" Type="http://schemas.openxmlformats.org/officeDocument/2006/relationships/hyperlink" Target="http://www.gasnaturalfenosa.es/movilidadsostenible" TargetMode="External"/><Relationship Id="rId96" Type="http://schemas.openxmlformats.org/officeDocument/2006/relationships/hyperlink" Target="mailto:comercial@dourogasgnv.pt" TargetMode="External"/><Relationship Id="rId111" Type="http://schemas.openxmlformats.org/officeDocument/2006/relationships/hyperlink" Target="mailto:ham@ham.es" TargetMode="External"/><Relationship Id="rId1" Type="http://schemas.openxmlformats.org/officeDocument/2006/relationships/hyperlink" Target="http://www.ham.es/" TargetMode="External"/><Relationship Id="rId6" Type="http://schemas.openxmlformats.org/officeDocument/2006/relationships/hyperlink" Target="mailto:movilidadsostenible@edpenergia.es" TargetMode="External"/><Relationship Id="rId15" Type="http://schemas.openxmlformats.org/officeDocument/2006/relationships/hyperlink" Target="mailto:ham@ham.es" TargetMode="External"/><Relationship Id="rId23" Type="http://schemas.openxmlformats.org/officeDocument/2006/relationships/hyperlink" Target="http://www.gasnaturalfenosa.es/movilidadsostenible" TargetMode="External"/><Relationship Id="rId28" Type="http://schemas.openxmlformats.org/officeDocument/2006/relationships/hyperlink" Target="mailto:ham@ham.es" TargetMode="External"/><Relationship Id="rId36" Type="http://schemas.openxmlformats.org/officeDocument/2006/relationships/hyperlink" Target="mailto:ham@ham.es" TargetMode="External"/><Relationship Id="rId49" Type="http://schemas.openxmlformats.org/officeDocument/2006/relationships/hyperlink" Target="http://www.gasnaturalfenosa.es/movilidadsostenible" TargetMode="External"/><Relationship Id="rId57" Type="http://schemas.openxmlformats.org/officeDocument/2006/relationships/hyperlink" Target="http://www.gasnaturalfenosa.es/movilidadsostenible" TargetMode="External"/><Relationship Id="rId106" Type="http://schemas.openxmlformats.org/officeDocument/2006/relationships/hyperlink" Target="mailto:comercial@dourogasgnv.pt" TargetMode="External"/><Relationship Id="rId114" Type="http://schemas.openxmlformats.org/officeDocument/2006/relationships/hyperlink" Target="https://aliaraenergia.es/" TargetMode="External"/><Relationship Id="rId119" Type="http://schemas.openxmlformats.org/officeDocument/2006/relationships/hyperlink" Target="mailto:molgasGNV@molgas.es" TargetMode="External"/><Relationship Id="rId127" Type="http://schemas.openxmlformats.org/officeDocument/2006/relationships/comments" Target="../comments1.xml"/><Relationship Id="rId10" Type="http://schemas.openxmlformats.org/officeDocument/2006/relationships/hyperlink" Target="http://www.gasnaturalfenosa.es/movilidadsostenible" TargetMode="External"/><Relationship Id="rId31" Type="http://schemas.openxmlformats.org/officeDocument/2006/relationships/hyperlink" Target="http://www.ham.es/" TargetMode="External"/><Relationship Id="rId44" Type="http://schemas.openxmlformats.org/officeDocument/2006/relationships/hyperlink" Target="http://www.gasnaturalfenosa.es/movilidadsostenible" TargetMode="External"/><Relationship Id="rId52" Type="http://schemas.openxmlformats.org/officeDocument/2006/relationships/hyperlink" Target="mailto:gnv@aliaraenergia.es" TargetMode="External"/><Relationship Id="rId60" Type="http://schemas.openxmlformats.org/officeDocument/2006/relationships/hyperlink" Target="mailto:comercialgnv@gasnaturalfenosa.com" TargetMode="External"/><Relationship Id="rId65" Type="http://schemas.openxmlformats.org/officeDocument/2006/relationships/hyperlink" Target="http://www.gasnaturalfenosa.es/movilidadsostenible" TargetMode="External"/><Relationship Id="rId73" Type="http://schemas.openxmlformats.org/officeDocument/2006/relationships/hyperlink" Target="mailto:comercialgnv@gasnaturalfenosa.com" TargetMode="External"/><Relationship Id="rId78" Type="http://schemas.openxmlformats.org/officeDocument/2006/relationships/hyperlink" Target="mailto:comercialgnv@gasnaturalfenosa.com" TargetMode="External"/><Relationship Id="rId81" Type="http://schemas.openxmlformats.org/officeDocument/2006/relationships/hyperlink" Target="http://www.ham.es/" TargetMode="External"/><Relationship Id="rId86" Type="http://schemas.openxmlformats.org/officeDocument/2006/relationships/hyperlink" Target="mailto:comercialgnv@gasnaturalfenosa.com" TargetMode="External"/><Relationship Id="rId94" Type="http://schemas.openxmlformats.org/officeDocument/2006/relationships/hyperlink" Target="mailto:comercialgnv@gasnaturalfenosa.com" TargetMode="External"/><Relationship Id="rId99" Type="http://schemas.openxmlformats.org/officeDocument/2006/relationships/hyperlink" Target="http://www.dourogasgnv.pt/postos/" TargetMode="External"/><Relationship Id="rId101" Type="http://schemas.openxmlformats.org/officeDocument/2006/relationships/hyperlink" Target="http://www.dourogasgnv.pt/postos/" TargetMode="External"/><Relationship Id="rId122" Type="http://schemas.openxmlformats.org/officeDocument/2006/relationships/hyperlink" Target="http://www.molgas.es/" TargetMode="External"/><Relationship Id="rId4" Type="http://schemas.openxmlformats.org/officeDocument/2006/relationships/hyperlink" Target="mailto:ramon.pascual@viagas.es" TargetMode="External"/><Relationship Id="rId9" Type="http://schemas.openxmlformats.org/officeDocument/2006/relationships/hyperlink" Target="mailto:comercialgnv@gasnaturalfenosa.com" TargetMode="External"/><Relationship Id="rId13" Type="http://schemas.openxmlformats.org/officeDocument/2006/relationships/hyperlink" Target="mailto:comercialgnv@gasnaturalfenosa.com" TargetMode="External"/><Relationship Id="rId18" Type="http://schemas.openxmlformats.org/officeDocument/2006/relationships/hyperlink" Target="mailto:comercialberoil@beroil.es" TargetMode="External"/><Relationship Id="rId39" Type="http://schemas.openxmlformats.org/officeDocument/2006/relationships/hyperlink" Target="http://www.ham.es/" TargetMode="External"/><Relationship Id="rId109" Type="http://schemas.openxmlformats.org/officeDocument/2006/relationships/hyperlink" Target="mailto:gn.veicular@galp.com" TargetMode="External"/><Relationship Id="rId34" Type="http://schemas.openxmlformats.org/officeDocument/2006/relationships/hyperlink" Target="mailto:comercialgnv@gasnaturalfenosa.com" TargetMode="External"/><Relationship Id="rId50" Type="http://schemas.openxmlformats.org/officeDocument/2006/relationships/hyperlink" Target="mailto:comercialgnv@gasnaturalfenosa.com" TargetMode="External"/><Relationship Id="rId55" Type="http://schemas.openxmlformats.org/officeDocument/2006/relationships/hyperlink" Target="http://www.gasnaturalfenosa.es/movilidadsostenible" TargetMode="External"/><Relationship Id="rId76" Type="http://schemas.openxmlformats.org/officeDocument/2006/relationships/hyperlink" Target="http://www.gasnaturalfenosa.es/movilidadsostenible" TargetMode="External"/><Relationship Id="rId97" Type="http://schemas.openxmlformats.org/officeDocument/2006/relationships/hyperlink" Target="http://www.dourogasgnv.pt/postos/" TargetMode="External"/><Relationship Id="rId104" Type="http://schemas.openxmlformats.org/officeDocument/2006/relationships/hyperlink" Target="mailto:comercial@dourogasgnv.pt" TargetMode="External"/><Relationship Id="rId120" Type="http://schemas.openxmlformats.org/officeDocument/2006/relationships/hyperlink" Target="http://www.molgas.es/" TargetMode="External"/><Relationship Id="rId125" Type="http://schemas.openxmlformats.org/officeDocument/2006/relationships/drawing" Target="../drawings/drawing1.xml"/><Relationship Id="rId7" Type="http://schemas.openxmlformats.org/officeDocument/2006/relationships/hyperlink" Target="http://www.edpenergia.es/" TargetMode="External"/><Relationship Id="rId71" Type="http://schemas.openxmlformats.org/officeDocument/2006/relationships/hyperlink" Target="mailto:comercialgnv@gasnaturalfenosa.com" TargetMode="External"/><Relationship Id="rId92" Type="http://schemas.openxmlformats.org/officeDocument/2006/relationships/hyperlink" Target="mailto:ham@ham.es" TargetMode="External"/><Relationship Id="rId2" Type="http://schemas.openxmlformats.org/officeDocument/2006/relationships/hyperlink" Target="mailto:comercialgnv@gasnaturalfenosa.com" TargetMode="External"/><Relationship Id="rId29" Type="http://schemas.openxmlformats.org/officeDocument/2006/relationships/hyperlink" Target="http://www.ham.es/" TargetMode="External"/><Relationship Id="rId24" Type="http://schemas.openxmlformats.org/officeDocument/2006/relationships/hyperlink" Target="mailto:comercialgnv@gasnaturalfenosa.com" TargetMode="External"/><Relationship Id="rId40" Type="http://schemas.openxmlformats.org/officeDocument/2006/relationships/hyperlink" Target="mailto:comercialgnv@gasnaturalfenosa.com" TargetMode="External"/><Relationship Id="rId45" Type="http://schemas.openxmlformats.org/officeDocument/2006/relationships/hyperlink" Target="mailto:comercialgnv@gasnaturalfenosa.com" TargetMode="External"/><Relationship Id="rId66" Type="http://schemas.openxmlformats.org/officeDocument/2006/relationships/hyperlink" Target="mailto:endesagnv@enel.com" TargetMode="External"/><Relationship Id="rId87" Type="http://schemas.openxmlformats.org/officeDocument/2006/relationships/hyperlink" Target="http://www.gasnaturalfenosa.es/movilidadsostenible" TargetMode="External"/><Relationship Id="rId110" Type="http://schemas.openxmlformats.org/officeDocument/2006/relationships/hyperlink" Target="mailto:gn.veicular@galp.com" TargetMode="External"/><Relationship Id="rId115" Type="http://schemas.openxmlformats.org/officeDocument/2006/relationships/hyperlink" Target="mailto:gnv@aliaraenergia.es" TargetMode="External"/><Relationship Id="rId61" Type="http://schemas.openxmlformats.org/officeDocument/2006/relationships/hyperlink" Target="http://www.gasnaturalfenosa.es/movilidadsostenible" TargetMode="External"/><Relationship Id="rId82" Type="http://schemas.openxmlformats.org/officeDocument/2006/relationships/hyperlink" Target="mailto:gasogas@gasogas.ne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gn.veicular@galp.com" TargetMode="External"/><Relationship Id="rId3" Type="http://schemas.openxmlformats.org/officeDocument/2006/relationships/hyperlink" Target="mailto:gn.veicular@galp.com" TargetMode="External"/><Relationship Id="rId7" Type="http://schemas.openxmlformats.org/officeDocument/2006/relationships/hyperlink" Target="mailto:gn.veicular@galp.com" TargetMode="External"/><Relationship Id="rId12" Type="http://schemas.openxmlformats.org/officeDocument/2006/relationships/hyperlink" Target="mailto:molgasGNV@molgas.es" TargetMode="External"/><Relationship Id="rId2" Type="http://schemas.openxmlformats.org/officeDocument/2006/relationships/hyperlink" Target="mailto:gn.veicular@galp.com" TargetMode="External"/><Relationship Id="rId1" Type="http://schemas.openxmlformats.org/officeDocument/2006/relationships/hyperlink" Target="mailto:ham@ham.es" TargetMode="External"/><Relationship Id="rId6" Type="http://schemas.openxmlformats.org/officeDocument/2006/relationships/hyperlink" Target="mailto:gn.veicular@galp.com" TargetMode="External"/><Relationship Id="rId11" Type="http://schemas.openxmlformats.org/officeDocument/2006/relationships/hyperlink" Target="mailto:molgasGNV@molgas.es" TargetMode="External"/><Relationship Id="rId5" Type="http://schemas.openxmlformats.org/officeDocument/2006/relationships/hyperlink" Target="mailto:gn.veicular@galp.com" TargetMode="External"/><Relationship Id="rId10" Type="http://schemas.openxmlformats.org/officeDocument/2006/relationships/hyperlink" Target="mailto:gn.veicular@galp.com" TargetMode="External"/><Relationship Id="rId4" Type="http://schemas.openxmlformats.org/officeDocument/2006/relationships/hyperlink" Target="mailto:gn.veicular@galp.com" TargetMode="External"/><Relationship Id="rId9" Type="http://schemas.openxmlformats.org/officeDocument/2006/relationships/hyperlink" Target="mailto:gn.veicular@gal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177"/>
  <sheetViews>
    <sheetView tabSelected="1" topLeftCell="A34" zoomScale="65" zoomScaleNormal="65" workbookViewId="0">
      <selection activeCell="B58" sqref="B58"/>
    </sheetView>
  </sheetViews>
  <sheetFormatPr baseColWidth="10" defaultColWidth="8.88671875" defaultRowHeight="14.4"/>
  <cols>
    <col min="1" max="1" width="3" style="4"/>
    <col min="2" max="2" width="26.33203125" style="4"/>
    <col min="3" max="3" width="16.77734375" style="4"/>
    <col min="4" max="4" width="12.44140625" style="5"/>
    <col min="5" max="5" width="14.44140625" style="6"/>
    <col min="6" max="6" width="48.77734375" style="7"/>
    <col min="7" max="7" width="23.88671875" style="4"/>
    <col min="8" max="8" width="12.109375" style="4"/>
    <col min="9" max="9" width="12.6640625" style="4"/>
    <col min="10" max="10" width="10.109375" style="8"/>
    <col min="11" max="11" width="8.6640625" style="5"/>
    <col min="12" max="12" width="20.21875" style="9"/>
    <col min="13" max="13" width="16.33203125" style="9"/>
    <col min="14" max="14" width="9" style="4"/>
    <col min="15" max="15" width="14.6640625" style="5"/>
    <col min="16" max="16" width="14.44140625" style="5"/>
    <col min="17" max="17" width="10.109375" style="5"/>
    <col min="18" max="18" width="17.109375" style="4"/>
    <col min="19" max="19" width="10.44140625" style="4"/>
    <col min="20" max="20" width="14.6640625" style="4"/>
    <col min="21" max="21" width="14" style="4"/>
    <col min="22" max="22" width="14.109375" style="4"/>
    <col min="23" max="23" width="12.6640625" style="4"/>
    <col min="24" max="24" width="10.6640625" style="5"/>
    <col min="25" max="25" width="12.109375" style="4"/>
    <col min="26" max="26" width="37.33203125" style="4"/>
    <col min="27" max="29" width="11.44140625" style="4"/>
    <col min="30" max="30" width="9.33203125" style="4"/>
    <col min="31" max="1025" width="11.44140625" style="4"/>
  </cols>
  <sheetData>
    <row r="1" spans="1:1024" s="16" customFormat="1" ht="47.25" customHeight="1">
      <c r="A1" s="10"/>
      <c r="B1" s="11" t="s">
        <v>0</v>
      </c>
      <c r="C1" s="11" t="s">
        <v>1</v>
      </c>
      <c r="D1" s="11" t="s">
        <v>2</v>
      </c>
      <c r="E1" s="11" t="s">
        <v>3</v>
      </c>
      <c r="F1" s="12" t="s">
        <v>4</v>
      </c>
      <c r="G1" s="12" t="s">
        <v>5</v>
      </c>
      <c r="H1" s="12" t="s">
        <v>6</v>
      </c>
      <c r="I1" s="11" t="s">
        <v>7</v>
      </c>
      <c r="J1" s="13" t="s">
        <v>8</v>
      </c>
      <c r="K1" s="12" t="s">
        <v>9</v>
      </c>
      <c r="L1" s="14" t="s">
        <v>10</v>
      </c>
      <c r="M1" s="14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5"/>
      <c r="AB1" s="15"/>
      <c r="AC1" s="15"/>
      <c r="AD1" s="15"/>
    </row>
    <row r="2" spans="1:1024" s="5" customFormat="1" ht="43.2">
      <c r="A2" s="17" t="s">
        <v>25</v>
      </c>
      <c r="B2" s="18" t="s">
        <v>26</v>
      </c>
      <c r="C2" s="18" t="s">
        <v>27</v>
      </c>
      <c r="D2" s="19" t="s">
        <v>28</v>
      </c>
      <c r="E2" s="18" t="s">
        <v>29</v>
      </c>
      <c r="F2" s="20" t="s">
        <v>30</v>
      </c>
      <c r="G2" s="18" t="s">
        <v>31</v>
      </c>
      <c r="H2" s="18" t="s">
        <v>32</v>
      </c>
      <c r="I2" s="18" t="s">
        <v>33</v>
      </c>
      <c r="J2" s="21">
        <v>23210</v>
      </c>
      <c r="K2" s="19" t="s">
        <v>34</v>
      </c>
      <c r="L2" s="22" t="s">
        <v>35</v>
      </c>
      <c r="M2" s="22" t="s">
        <v>35</v>
      </c>
      <c r="N2" s="23">
        <v>43009</v>
      </c>
      <c r="O2" s="24" t="s">
        <v>36</v>
      </c>
      <c r="P2" s="19" t="s">
        <v>37</v>
      </c>
      <c r="Q2" s="24" t="s">
        <v>38</v>
      </c>
      <c r="R2" s="20" t="s">
        <v>39</v>
      </c>
      <c r="S2" s="24" t="s">
        <v>40</v>
      </c>
      <c r="T2" s="24" t="s">
        <v>41</v>
      </c>
      <c r="U2" s="25" t="s">
        <v>42</v>
      </c>
      <c r="V2" s="25" t="s">
        <v>43</v>
      </c>
      <c r="W2" s="24" t="s">
        <v>44</v>
      </c>
      <c r="X2" s="24" t="s">
        <v>45</v>
      </c>
      <c r="Y2" s="24" t="s">
        <v>46</v>
      </c>
      <c r="Z2" s="24" t="s">
        <v>47</v>
      </c>
      <c r="AA2" s="24"/>
      <c r="AB2" s="24"/>
      <c r="AC2" s="24"/>
      <c r="AD2" s="24"/>
    </row>
    <row r="3" spans="1:1024" s="26" customFormat="1">
      <c r="A3" s="26" t="s">
        <v>25</v>
      </c>
      <c r="B3" s="27" t="s">
        <v>48</v>
      </c>
      <c r="C3" s="27" t="s">
        <v>27</v>
      </c>
      <c r="D3" s="19" t="s">
        <v>28</v>
      </c>
      <c r="E3" s="27" t="s">
        <v>49</v>
      </c>
      <c r="F3" s="28" t="s">
        <v>50</v>
      </c>
      <c r="G3" s="28" t="s">
        <v>51</v>
      </c>
      <c r="H3" s="27" t="s">
        <v>52</v>
      </c>
      <c r="I3" s="27" t="s">
        <v>33</v>
      </c>
      <c r="J3" s="27" t="s">
        <v>53</v>
      </c>
      <c r="K3" s="27" t="s">
        <v>34</v>
      </c>
      <c r="L3" s="27" t="s">
        <v>54</v>
      </c>
      <c r="M3" s="27" t="s">
        <v>55</v>
      </c>
      <c r="N3" s="27">
        <v>2012</v>
      </c>
      <c r="O3" s="27" t="s">
        <v>56</v>
      </c>
      <c r="P3" s="27" t="s">
        <v>57</v>
      </c>
      <c r="Q3" s="27" t="s">
        <v>58</v>
      </c>
      <c r="R3" s="27" t="s">
        <v>59</v>
      </c>
      <c r="S3" s="27" t="s">
        <v>49</v>
      </c>
      <c r="T3" s="27" t="s">
        <v>60</v>
      </c>
      <c r="U3" s="27"/>
      <c r="V3" s="27" t="s">
        <v>61</v>
      </c>
      <c r="W3" s="27" t="s">
        <v>44</v>
      </c>
      <c r="X3" s="27" t="s">
        <v>58</v>
      </c>
      <c r="Y3" s="27" t="s">
        <v>46</v>
      </c>
      <c r="Z3" s="27"/>
      <c r="AA3" s="27"/>
      <c r="AB3" s="27"/>
      <c r="AC3" s="27"/>
      <c r="AD3" s="27"/>
    </row>
    <row r="4" spans="1:1024" s="29" customFormat="1" ht="15.75" customHeight="1">
      <c r="A4" s="29" t="s">
        <v>25</v>
      </c>
      <c r="B4" s="30" t="s">
        <v>62</v>
      </c>
      <c r="C4" s="30" t="s">
        <v>27</v>
      </c>
      <c r="D4" s="30" t="s">
        <v>63</v>
      </c>
      <c r="E4" s="30" t="s">
        <v>64</v>
      </c>
      <c r="F4" s="30" t="s">
        <v>65</v>
      </c>
      <c r="G4" s="30" t="s">
        <v>52</v>
      </c>
      <c r="H4" s="30" t="s">
        <v>52</v>
      </c>
      <c r="I4" s="30" t="s">
        <v>33</v>
      </c>
      <c r="J4" s="27">
        <v>41007</v>
      </c>
      <c r="K4" s="30" t="s">
        <v>34</v>
      </c>
      <c r="L4" s="27" t="s">
        <v>66</v>
      </c>
      <c r="M4" s="27" t="s">
        <v>67</v>
      </c>
      <c r="N4" s="30">
        <v>2014</v>
      </c>
      <c r="O4" s="31">
        <v>2</v>
      </c>
      <c r="P4" s="30" t="s">
        <v>37</v>
      </c>
      <c r="Q4" s="30" t="s">
        <v>68</v>
      </c>
      <c r="R4" s="30" t="s">
        <v>69</v>
      </c>
      <c r="S4" s="30" t="s">
        <v>70</v>
      </c>
      <c r="T4" s="32">
        <v>900402020</v>
      </c>
      <c r="U4" s="33" t="s">
        <v>71</v>
      </c>
      <c r="V4" s="33" t="s">
        <v>72</v>
      </c>
      <c r="W4" s="30" t="s">
        <v>68</v>
      </c>
      <c r="X4" s="30" t="s">
        <v>68</v>
      </c>
      <c r="Y4" s="30" t="s">
        <v>46</v>
      </c>
      <c r="Z4" s="30"/>
      <c r="AA4" s="30"/>
      <c r="AB4" s="30"/>
      <c r="AC4" s="30"/>
      <c r="AD4" s="30"/>
    </row>
    <row r="5" spans="1:1024" s="5" customFormat="1" ht="60" customHeight="1">
      <c r="A5" s="5" t="s">
        <v>25</v>
      </c>
      <c r="B5" s="24" t="s">
        <v>73</v>
      </c>
      <c r="C5" s="34" t="s">
        <v>74</v>
      </c>
      <c r="D5" s="19" t="s">
        <v>28</v>
      </c>
      <c r="E5" s="35" t="s">
        <v>75</v>
      </c>
      <c r="F5" s="24" t="s">
        <v>76</v>
      </c>
      <c r="G5" s="24" t="s">
        <v>77</v>
      </c>
      <c r="H5" s="24" t="s">
        <v>77</v>
      </c>
      <c r="I5" s="24" t="s">
        <v>78</v>
      </c>
      <c r="J5" s="36">
        <v>50016</v>
      </c>
      <c r="K5" s="24" t="s">
        <v>34</v>
      </c>
      <c r="L5" s="36" t="s">
        <v>79</v>
      </c>
      <c r="M5" s="36" t="s">
        <v>80</v>
      </c>
      <c r="N5" s="24">
        <v>2013</v>
      </c>
      <c r="O5" s="19" t="s">
        <v>81</v>
      </c>
      <c r="P5" s="24" t="s">
        <v>37</v>
      </c>
      <c r="Q5" s="24" t="s">
        <v>58</v>
      </c>
      <c r="R5" s="34" t="s">
        <v>82</v>
      </c>
      <c r="S5" s="24"/>
      <c r="T5" s="24">
        <v>976570930</v>
      </c>
      <c r="U5" s="25" t="s">
        <v>83</v>
      </c>
      <c r="V5" s="25" t="s">
        <v>84</v>
      </c>
      <c r="W5" s="24" t="s">
        <v>68</v>
      </c>
      <c r="X5" s="24" t="s">
        <v>58</v>
      </c>
      <c r="Y5" s="24" t="s">
        <v>46</v>
      </c>
      <c r="Z5" s="24"/>
      <c r="AA5" s="24"/>
      <c r="AB5" s="24"/>
      <c r="AC5" s="24"/>
      <c r="AD5" s="24"/>
    </row>
    <row r="6" spans="1:1024" s="39" customFormat="1" ht="45" customHeight="1">
      <c r="A6" s="5" t="s">
        <v>25</v>
      </c>
      <c r="B6" s="37" t="s">
        <v>85</v>
      </c>
      <c r="C6" s="20" t="s">
        <v>86</v>
      </c>
      <c r="D6" s="19" t="s">
        <v>63</v>
      </c>
      <c r="E6" s="18" t="s">
        <v>87</v>
      </c>
      <c r="F6" s="37" t="s">
        <v>88</v>
      </c>
      <c r="G6" s="19" t="s">
        <v>77</v>
      </c>
      <c r="H6" s="38" t="s">
        <v>77</v>
      </c>
      <c r="I6" s="38" t="s">
        <v>78</v>
      </c>
      <c r="J6" s="21">
        <v>50012</v>
      </c>
      <c r="K6" s="19" t="s">
        <v>34</v>
      </c>
      <c r="L6" s="21" t="s">
        <v>89</v>
      </c>
      <c r="M6" s="21" t="s">
        <v>90</v>
      </c>
      <c r="N6" s="19">
        <v>2017</v>
      </c>
      <c r="O6" s="19" t="s">
        <v>91</v>
      </c>
      <c r="P6" s="19" t="s">
        <v>92</v>
      </c>
      <c r="Q6" s="19" t="s">
        <v>58</v>
      </c>
      <c r="R6" s="19" t="s">
        <v>93</v>
      </c>
      <c r="S6" s="37" t="s">
        <v>94</v>
      </c>
      <c r="T6" s="19"/>
      <c r="U6" s="19" t="s">
        <v>95</v>
      </c>
      <c r="V6" s="19"/>
      <c r="W6" s="37" t="s">
        <v>96</v>
      </c>
      <c r="X6" s="19" t="s">
        <v>97</v>
      </c>
      <c r="Y6" s="19" t="s">
        <v>46</v>
      </c>
      <c r="Z6" s="24"/>
      <c r="AA6" s="24"/>
      <c r="AB6" s="24"/>
      <c r="AC6" s="24"/>
      <c r="AD6" s="24"/>
    </row>
    <row r="7" spans="1:1024" s="5" customFormat="1" ht="15" customHeight="1">
      <c r="A7" s="5" t="s">
        <v>25</v>
      </c>
      <c r="B7" s="24" t="s">
        <v>98</v>
      </c>
      <c r="C7" s="24" t="s">
        <v>27</v>
      </c>
      <c r="D7" s="24" t="s">
        <v>63</v>
      </c>
      <c r="E7" s="40" t="s">
        <v>99</v>
      </c>
      <c r="F7" s="24" t="s">
        <v>100</v>
      </c>
      <c r="G7" s="24" t="s">
        <v>101</v>
      </c>
      <c r="H7" s="24" t="s">
        <v>101</v>
      </c>
      <c r="I7" s="24" t="s">
        <v>102</v>
      </c>
      <c r="J7" s="36" t="s">
        <v>103</v>
      </c>
      <c r="K7" s="24" t="s">
        <v>34</v>
      </c>
      <c r="L7" s="36" t="s">
        <v>104</v>
      </c>
      <c r="M7" s="36" t="s">
        <v>105</v>
      </c>
      <c r="N7" s="24">
        <v>2016</v>
      </c>
      <c r="O7" s="19">
        <v>2</v>
      </c>
      <c r="P7" s="24" t="s">
        <v>37</v>
      </c>
      <c r="Q7" s="24" t="s">
        <v>68</v>
      </c>
      <c r="R7" s="24" t="s">
        <v>106</v>
      </c>
      <c r="S7" s="24" t="s">
        <v>99</v>
      </c>
      <c r="T7" s="24">
        <v>902830100</v>
      </c>
      <c r="U7" s="25" t="s">
        <v>107</v>
      </c>
      <c r="V7" s="25" t="s">
        <v>108</v>
      </c>
      <c r="W7" s="24" t="s">
        <v>68</v>
      </c>
      <c r="X7" s="24" t="s">
        <v>58</v>
      </c>
      <c r="Y7" s="24" t="s">
        <v>46</v>
      </c>
      <c r="Z7" s="24"/>
      <c r="AA7" s="24"/>
      <c r="AB7" s="24"/>
      <c r="AC7" s="24"/>
      <c r="AD7" s="24"/>
    </row>
    <row r="8" spans="1:1024" ht="31.5" customHeight="1">
      <c r="A8" s="5" t="s">
        <v>25</v>
      </c>
      <c r="B8" s="34" t="s">
        <v>109</v>
      </c>
      <c r="C8" s="20" t="s">
        <v>86</v>
      </c>
      <c r="D8" s="24" t="s">
        <v>63</v>
      </c>
      <c r="E8" s="40" t="s">
        <v>87</v>
      </c>
      <c r="F8" s="34" t="s">
        <v>110</v>
      </c>
      <c r="G8" s="34" t="s">
        <v>111</v>
      </c>
      <c r="H8" s="24" t="s">
        <v>112</v>
      </c>
      <c r="I8" s="24" t="s">
        <v>113</v>
      </c>
      <c r="J8" s="36" t="s">
        <v>114</v>
      </c>
      <c r="K8" s="24" t="s">
        <v>34</v>
      </c>
      <c r="L8" s="41" t="s">
        <v>115</v>
      </c>
      <c r="M8" s="41">
        <v>2.6932779999999998</v>
      </c>
      <c r="N8" s="24">
        <v>2010</v>
      </c>
      <c r="O8" s="24" t="s">
        <v>91</v>
      </c>
      <c r="P8" s="24" t="s">
        <v>116</v>
      </c>
      <c r="Q8" s="24" t="s">
        <v>58</v>
      </c>
      <c r="R8" s="24" t="s">
        <v>87</v>
      </c>
      <c r="S8" s="24" t="s">
        <v>87</v>
      </c>
      <c r="T8" s="24"/>
      <c r="U8" s="42" t="s">
        <v>95</v>
      </c>
      <c r="V8" s="24"/>
      <c r="W8" s="24" t="s">
        <v>68</v>
      </c>
      <c r="X8" s="34" t="s">
        <v>117</v>
      </c>
      <c r="Y8" s="24" t="s">
        <v>118</v>
      </c>
      <c r="Z8" s="24" t="s">
        <v>119</v>
      </c>
      <c r="AA8" s="24"/>
      <c r="AB8" s="24"/>
      <c r="AC8" s="24"/>
      <c r="AD8" s="24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9" customFormat="1" ht="40.5" customHeight="1">
      <c r="A9" s="29" t="s">
        <v>25</v>
      </c>
      <c r="B9" s="30" t="s">
        <v>120</v>
      </c>
      <c r="C9" s="43" t="s">
        <v>121</v>
      </c>
      <c r="D9" s="19" t="s">
        <v>28</v>
      </c>
      <c r="E9" s="30" t="s">
        <v>64</v>
      </c>
      <c r="F9" s="30" t="s">
        <v>122</v>
      </c>
      <c r="G9" s="43" t="s">
        <v>123</v>
      </c>
      <c r="H9" s="30" t="s">
        <v>124</v>
      </c>
      <c r="I9" s="43" t="s">
        <v>125</v>
      </c>
      <c r="J9" s="27">
        <v>16200</v>
      </c>
      <c r="K9" s="30" t="s">
        <v>34</v>
      </c>
      <c r="L9" s="27" t="s">
        <v>126</v>
      </c>
      <c r="M9" s="27" t="s">
        <v>127</v>
      </c>
      <c r="N9" s="30">
        <v>2013</v>
      </c>
      <c r="O9" s="31" t="s">
        <v>36</v>
      </c>
      <c r="P9" s="30" t="s">
        <v>37</v>
      </c>
      <c r="Q9" s="30" t="s">
        <v>38</v>
      </c>
      <c r="R9" s="43" t="s">
        <v>128</v>
      </c>
      <c r="S9" s="30" t="s">
        <v>70</v>
      </c>
      <c r="T9" s="44">
        <v>900402020</v>
      </c>
      <c r="U9" s="45" t="s">
        <v>71</v>
      </c>
      <c r="V9" s="45" t="s">
        <v>72</v>
      </c>
      <c r="W9" s="43" t="s">
        <v>129</v>
      </c>
      <c r="X9" s="30" t="s">
        <v>58</v>
      </c>
      <c r="Y9" s="30" t="s">
        <v>46</v>
      </c>
      <c r="Z9" s="30" t="s">
        <v>130</v>
      </c>
      <c r="AA9" s="30"/>
      <c r="AB9" s="30"/>
      <c r="AC9" s="30"/>
      <c r="AD9" s="30"/>
    </row>
    <row r="10" spans="1:1024" ht="15.75" customHeight="1">
      <c r="A10" s="29" t="s">
        <v>25</v>
      </c>
      <c r="B10" s="30" t="s">
        <v>131</v>
      </c>
      <c r="C10" s="30" t="s">
        <v>27</v>
      </c>
      <c r="D10" s="30" t="s">
        <v>63</v>
      </c>
      <c r="E10" s="30" t="s">
        <v>64</v>
      </c>
      <c r="F10" s="30" t="s">
        <v>132</v>
      </c>
      <c r="G10" s="30" t="s">
        <v>133</v>
      </c>
      <c r="H10" s="30" t="s">
        <v>133</v>
      </c>
      <c r="I10" s="30" t="s">
        <v>125</v>
      </c>
      <c r="J10" s="27">
        <v>19004</v>
      </c>
      <c r="K10" s="30" t="s">
        <v>34</v>
      </c>
      <c r="L10" s="27" t="s">
        <v>134</v>
      </c>
      <c r="M10" s="27" t="s">
        <v>135</v>
      </c>
      <c r="N10" s="46">
        <v>2013</v>
      </c>
      <c r="O10" s="47">
        <v>6</v>
      </c>
      <c r="P10" s="30" t="s">
        <v>37</v>
      </c>
      <c r="Q10" s="30" t="s">
        <v>68</v>
      </c>
      <c r="R10" s="30" t="s">
        <v>69</v>
      </c>
      <c r="S10" s="30" t="s">
        <v>70</v>
      </c>
      <c r="T10" s="44">
        <v>900402020</v>
      </c>
      <c r="U10" s="45" t="s">
        <v>71</v>
      </c>
      <c r="V10" s="45" t="s">
        <v>72</v>
      </c>
      <c r="W10" s="30" t="s">
        <v>68</v>
      </c>
      <c r="X10" s="30" t="s">
        <v>58</v>
      </c>
      <c r="Y10" s="30" t="s">
        <v>46</v>
      </c>
      <c r="Z10" s="30"/>
      <c r="AA10" s="30"/>
      <c r="AB10" s="30"/>
      <c r="AC10" s="30"/>
      <c r="AD10" s="3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8.5" customHeight="1">
      <c r="A11" s="29" t="s">
        <v>25</v>
      </c>
      <c r="B11" s="30" t="s">
        <v>136</v>
      </c>
      <c r="C11" s="43" t="s">
        <v>121</v>
      </c>
      <c r="D11" s="19" t="s">
        <v>28</v>
      </c>
      <c r="E11" s="30" t="s">
        <v>64</v>
      </c>
      <c r="F11" s="43" t="s">
        <v>137</v>
      </c>
      <c r="G11" s="30" t="s">
        <v>138</v>
      </c>
      <c r="H11" s="30" t="s">
        <v>133</v>
      </c>
      <c r="I11" s="43" t="s">
        <v>125</v>
      </c>
      <c r="J11" s="27">
        <v>19208</v>
      </c>
      <c r="K11" s="30" t="s">
        <v>34</v>
      </c>
      <c r="L11" s="27" t="s">
        <v>139</v>
      </c>
      <c r="M11" s="27" t="s">
        <v>140</v>
      </c>
      <c r="N11" s="30">
        <v>2012</v>
      </c>
      <c r="O11" s="31" t="s">
        <v>141</v>
      </c>
      <c r="P11" s="30" t="s">
        <v>37</v>
      </c>
      <c r="Q11" s="30" t="s">
        <v>38</v>
      </c>
      <c r="R11" s="43" t="s">
        <v>128</v>
      </c>
      <c r="S11" s="30" t="s">
        <v>70</v>
      </c>
      <c r="T11" s="32">
        <v>900402020</v>
      </c>
      <c r="U11" s="33" t="s">
        <v>71</v>
      </c>
      <c r="V11" s="33" t="s">
        <v>72</v>
      </c>
      <c r="W11" s="30" t="s">
        <v>142</v>
      </c>
      <c r="X11" s="30" t="s">
        <v>58</v>
      </c>
      <c r="Y11" s="30" t="s">
        <v>46</v>
      </c>
      <c r="Z11" s="30" t="s">
        <v>143</v>
      </c>
      <c r="AA11" s="30"/>
      <c r="AB11" s="30"/>
      <c r="AC11" s="30"/>
      <c r="AD11" s="30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29" customFormat="1" ht="33" customHeight="1">
      <c r="A12" s="29" t="s">
        <v>25</v>
      </c>
      <c r="B12" s="30" t="s">
        <v>144</v>
      </c>
      <c r="C12" s="30" t="s">
        <v>27</v>
      </c>
      <c r="D12" s="19" t="s">
        <v>28</v>
      </c>
      <c r="E12" s="30" t="s">
        <v>49</v>
      </c>
      <c r="F12" s="48" t="s">
        <v>145</v>
      </c>
      <c r="G12" s="43" t="s">
        <v>146</v>
      </c>
      <c r="H12" s="30" t="s">
        <v>133</v>
      </c>
      <c r="I12" s="43" t="s">
        <v>125</v>
      </c>
      <c r="J12" s="27" t="s">
        <v>147</v>
      </c>
      <c r="K12" s="30" t="s">
        <v>34</v>
      </c>
      <c r="L12" s="49" t="s">
        <v>148</v>
      </c>
      <c r="M12" s="49" t="s">
        <v>149</v>
      </c>
      <c r="N12" s="48">
        <v>2010</v>
      </c>
      <c r="O12" s="50" t="s">
        <v>150</v>
      </c>
      <c r="P12" s="30" t="s">
        <v>37</v>
      </c>
      <c r="Q12" s="30" t="s">
        <v>68</v>
      </c>
      <c r="R12" s="30" t="s">
        <v>151</v>
      </c>
      <c r="S12" s="30" t="s">
        <v>49</v>
      </c>
      <c r="T12" s="30" t="s">
        <v>60</v>
      </c>
      <c r="U12" s="51" t="s">
        <v>152</v>
      </c>
      <c r="V12" s="51" t="s">
        <v>61</v>
      </c>
      <c r="W12" s="52" t="s">
        <v>153</v>
      </c>
      <c r="X12" s="52"/>
      <c r="Y12" s="30" t="s">
        <v>46</v>
      </c>
      <c r="Z12" s="30"/>
      <c r="AA12" s="48"/>
      <c r="AB12" s="48"/>
      <c r="AC12" s="48"/>
      <c r="AD12" s="48"/>
    </row>
    <row r="13" spans="1:1024" s="53" customFormat="1" ht="68.25" customHeight="1">
      <c r="A13" s="53" t="s">
        <v>25</v>
      </c>
      <c r="B13" s="20" t="s">
        <v>154</v>
      </c>
      <c r="C13" s="20" t="s">
        <v>27</v>
      </c>
      <c r="D13" s="19" t="s">
        <v>28</v>
      </c>
      <c r="E13" s="18" t="s">
        <v>29</v>
      </c>
      <c r="F13" s="20" t="s">
        <v>155</v>
      </c>
      <c r="G13" s="20" t="s">
        <v>156</v>
      </c>
      <c r="H13" s="20" t="s">
        <v>157</v>
      </c>
      <c r="I13" s="20" t="s">
        <v>125</v>
      </c>
      <c r="J13" s="54">
        <v>45224</v>
      </c>
      <c r="K13" s="37" t="s">
        <v>34</v>
      </c>
      <c r="L13" s="22">
        <v>40.104879160000003</v>
      </c>
      <c r="M13" s="22">
        <v>-3.64589433</v>
      </c>
      <c r="N13" s="55">
        <v>42917</v>
      </c>
      <c r="O13" s="34" t="s">
        <v>36</v>
      </c>
      <c r="P13" s="37" t="s">
        <v>37</v>
      </c>
      <c r="Q13" s="34" t="s">
        <v>38</v>
      </c>
      <c r="R13" s="20" t="s">
        <v>39</v>
      </c>
      <c r="S13" s="34" t="s">
        <v>40</v>
      </c>
      <c r="T13" s="34" t="s">
        <v>41</v>
      </c>
      <c r="U13" s="42" t="s">
        <v>42</v>
      </c>
      <c r="V13" s="42" t="s">
        <v>43</v>
      </c>
      <c r="W13" s="34" t="s">
        <v>44</v>
      </c>
      <c r="X13" s="34" t="s">
        <v>45</v>
      </c>
      <c r="Y13" s="34"/>
      <c r="Z13" s="34" t="s">
        <v>47</v>
      </c>
      <c r="AA13" s="34"/>
      <c r="AB13" s="34"/>
      <c r="AC13" s="34"/>
      <c r="AD13" s="34"/>
    </row>
    <row r="14" spans="1:1024" s="5" customFormat="1" ht="53.25" customHeight="1">
      <c r="A14" s="5" t="s">
        <v>25</v>
      </c>
      <c r="B14" s="18" t="s">
        <v>158</v>
      </c>
      <c r="C14" s="18" t="s">
        <v>27</v>
      </c>
      <c r="D14" s="19" t="s">
        <v>28</v>
      </c>
      <c r="E14" s="18" t="s">
        <v>29</v>
      </c>
      <c r="F14" s="20" t="s">
        <v>159</v>
      </c>
      <c r="G14" s="18" t="s">
        <v>160</v>
      </c>
      <c r="H14" s="18" t="s">
        <v>161</v>
      </c>
      <c r="I14" s="20" t="s">
        <v>162</v>
      </c>
      <c r="J14" s="21" t="s">
        <v>163</v>
      </c>
      <c r="K14" s="19" t="s">
        <v>34</v>
      </c>
      <c r="L14" s="22">
        <v>41.915764170000003</v>
      </c>
      <c r="M14" s="22">
        <v>-3.7510359100000001</v>
      </c>
      <c r="N14" s="23">
        <v>42948</v>
      </c>
      <c r="O14" s="24" t="s">
        <v>36</v>
      </c>
      <c r="P14" s="19" t="s">
        <v>37</v>
      </c>
      <c r="Q14" s="24" t="s">
        <v>38</v>
      </c>
      <c r="R14" s="20" t="s">
        <v>39</v>
      </c>
      <c r="S14" s="19" t="s">
        <v>40</v>
      </c>
      <c r="T14" s="24" t="s">
        <v>41</v>
      </c>
      <c r="U14" s="25" t="s">
        <v>42</v>
      </c>
      <c r="V14" s="42" t="s">
        <v>43</v>
      </c>
      <c r="W14" s="34" t="s">
        <v>44</v>
      </c>
      <c r="X14" s="24" t="s">
        <v>45</v>
      </c>
      <c r="Y14" s="24"/>
      <c r="Z14" s="24" t="s">
        <v>47</v>
      </c>
      <c r="AA14" s="24"/>
      <c r="AB14" s="24"/>
      <c r="AC14" s="24"/>
      <c r="AD14" s="24"/>
    </row>
    <row r="15" spans="1:1024" s="29" customFormat="1" ht="32.25" customHeight="1">
      <c r="A15" s="29" t="s">
        <v>25</v>
      </c>
      <c r="B15" s="35" t="s">
        <v>164</v>
      </c>
      <c r="C15" s="30" t="s">
        <v>27</v>
      </c>
      <c r="D15" s="30" t="s">
        <v>165</v>
      </c>
      <c r="E15" s="40" t="s">
        <v>166</v>
      </c>
      <c r="F15" s="30" t="s">
        <v>167</v>
      </c>
      <c r="G15" s="30" t="s">
        <v>168</v>
      </c>
      <c r="H15" s="30" t="s">
        <v>161</v>
      </c>
      <c r="I15" s="43" t="s">
        <v>162</v>
      </c>
      <c r="J15" s="27" t="s">
        <v>169</v>
      </c>
      <c r="K15" s="30" t="s">
        <v>34</v>
      </c>
      <c r="L15" s="27" t="s">
        <v>170</v>
      </c>
      <c r="M15" s="27" t="s">
        <v>171</v>
      </c>
      <c r="N15" s="30">
        <v>2015</v>
      </c>
      <c r="O15" s="30">
        <v>1</v>
      </c>
      <c r="P15" s="30" t="s">
        <v>172</v>
      </c>
      <c r="Q15" s="30" t="s">
        <v>68</v>
      </c>
      <c r="R15" s="30"/>
      <c r="S15" s="30" t="s">
        <v>173</v>
      </c>
      <c r="T15" s="30" t="s">
        <v>174</v>
      </c>
      <c r="U15" s="56" t="s">
        <v>175</v>
      </c>
      <c r="V15" s="56" t="s">
        <v>176</v>
      </c>
      <c r="W15" s="30" t="s">
        <v>177</v>
      </c>
      <c r="X15" s="30" t="s">
        <v>58</v>
      </c>
      <c r="Y15" s="30" t="s">
        <v>178</v>
      </c>
      <c r="Z15" s="30"/>
      <c r="AA15" s="30"/>
      <c r="AB15" s="30"/>
      <c r="AC15" s="30"/>
      <c r="AD15" s="30"/>
    </row>
    <row r="16" spans="1:1024" s="29" customFormat="1" ht="30.75" customHeight="1">
      <c r="A16" s="29" t="s">
        <v>25</v>
      </c>
      <c r="B16" s="43" t="s">
        <v>179</v>
      </c>
      <c r="C16" s="30" t="s">
        <v>27</v>
      </c>
      <c r="D16" s="30" t="s">
        <v>63</v>
      </c>
      <c r="E16" s="30" t="s">
        <v>64</v>
      </c>
      <c r="F16" s="30" t="s">
        <v>180</v>
      </c>
      <c r="G16" s="30" t="s">
        <v>181</v>
      </c>
      <c r="H16" s="30" t="s">
        <v>181</v>
      </c>
      <c r="I16" s="30" t="s">
        <v>182</v>
      </c>
      <c r="J16" s="27" t="s">
        <v>183</v>
      </c>
      <c r="K16" s="30" t="s">
        <v>34</v>
      </c>
      <c r="L16" s="27" t="s">
        <v>184</v>
      </c>
      <c r="M16" s="27" t="s">
        <v>185</v>
      </c>
      <c r="N16" s="30">
        <v>2012</v>
      </c>
      <c r="O16" s="31">
        <v>2</v>
      </c>
      <c r="P16" s="30" t="s">
        <v>37</v>
      </c>
      <c r="Q16" s="30" t="s">
        <v>68</v>
      </c>
      <c r="R16" s="30" t="s">
        <v>69</v>
      </c>
      <c r="S16" s="30" t="s">
        <v>70</v>
      </c>
      <c r="T16" s="32">
        <v>900402020</v>
      </c>
      <c r="U16" s="33" t="s">
        <v>71</v>
      </c>
      <c r="V16" s="33" t="s">
        <v>72</v>
      </c>
      <c r="W16" s="30" t="s">
        <v>68</v>
      </c>
      <c r="X16" s="43" t="s">
        <v>186</v>
      </c>
      <c r="Y16" s="30" t="s">
        <v>46</v>
      </c>
      <c r="Z16" s="30"/>
      <c r="AA16" s="30"/>
      <c r="AB16" s="30"/>
      <c r="AC16" s="30"/>
      <c r="AD16" s="30"/>
    </row>
    <row r="17" spans="1:1024" ht="15.75" customHeight="1">
      <c r="A17" s="29" t="s">
        <v>25</v>
      </c>
      <c r="B17" s="30" t="s">
        <v>187</v>
      </c>
      <c r="C17" s="30" t="s">
        <v>27</v>
      </c>
      <c r="D17" s="30" t="s">
        <v>63</v>
      </c>
      <c r="E17" s="30" t="s">
        <v>64</v>
      </c>
      <c r="F17" s="30" t="s">
        <v>188</v>
      </c>
      <c r="G17" s="30" t="s">
        <v>181</v>
      </c>
      <c r="H17" s="30" t="s">
        <v>181</v>
      </c>
      <c r="I17" s="30" t="s">
        <v>182</v>
      </c>
      <c r="J17" s="27" t="s">
        <v>189</v>
      </c>
      <c r="K17" s="30" t="s">
        <v>34</v>
      </c>
      <c r="L17" s="27" t="s">
        <v>190</v>
      </c>
      <c r="M17" s="27" t="s">
        <v>191</v>
      </c>
      <c r="N17" s="30">
        <v>2009</v>
      </c>
      <c r="O17" s="31">
        <v>2</v>
      </c>
      <c r="P17" s="30" t="s">
        <v>37</v>
      </c>
      <c r="Q17" s="30" t="s">
        <v>68</v>
      </c>
      <c r="R17" s="30" t="s">
        <v>69</v>
      </c>
      <c r="S17" s="30" t="s">
        <v>70</v>
      </c>
      <c r="T17" s="32">
        <v>900402020</v>
      </c>
      <c r="U17" s="33" t="s">
        <v>71</v>
      </c>
      <c r="V17" s="33" t="s">
        <v>72</v>
      </c>
      <c r="W17" s="30" t="s">
        <v>68</v>
      </c>
      <c r="X17" s="30" t="s">
        <v>58</v>
      </c>
      <c r="Y17" s="30" t="s">
        <v>46</v>
      </c>
      <c r="Z17" s="30"/>
      <c r="AA17" s="30"/>
      <c r="AB17" s="30"/>
      <c r="AC17" s="30"/>
      <c r="AD17" s="30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27" customHeight="1">
      <c r="A18" s="57" t="s">
        <v>25</v>
      </c>
      <c r="B18" s="58" t="s">
        <v>192</v>
      </c>
      <c r="C18" s="43" t="s">
        <v>121</v>
      </c>
      <c r="D18" s="19" t="s">
        <v>28</v>
      </c>
      <c r="E18" s="30" t="s">
        <v>64</v>
      </c>
      <c r="F18" s="31" t="s">
        <v>193</v>
      </c>
      <c r="G18" s="31" t="s">
        <v>181</v>
      </c>
      <c r="H18" s="31" t="s">
        <v>181</v>
      </c>
      <c r="I18" s="31" t="s">
        <v>182</v>
      </c>
      <c r="J18" s="59" t="s">
        <v>194</v>
      </c>
      <c r="K18" s="31" t="s">
        <v>34</v>
      </c>
      <c r="L18" s="60" t="s">
        <v>195</v>
      </c>
      <c r="M18" s="22" t="s">
        <v>196</v>
      </c>
      <c r="N18" s="61">
        <v>42767</v>
      </c>
      <c r="O18" s="31" t="s">
        <v>141</v>
      </c>
      <c r="P18" s="31" t="s">
        <v>37</v>
      </c>
      <c r="Q18" s="31" t="s">
        <v>38</v>
      </c>
      <c r="R18" s="43" t="s">
        <v>128</v>
      </c>
      <c r="S18" s="31" t="s">
        <v>70</v>
      </c>
      <c r="T18" s="32">
        <v>900402020</v>
      </c>
      <c r="U18" s="33" t="s">
        <v>71</v>
      </c>
      <c r="V18" s="33" t="s">
        <v>72</v>
      </c>
      <c r="W18" s="43" t="s">
        <v>197</v>
      </c>
      <c r="X18" s="30" t="s">
        <v>58</v>
      </c>
      <c r="Y18" s="30" t="s">
        <v>46</v>
      </c>
      <c r="Z18" s="30" t="s">
        <v>198</v>
      </c>
      <c r="AA18" s="31"/>
      <c r="AB18" s="31"/>
      <c r="AC18" s="31"/>
      <c r="AD18" s="31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45" customHeight="1">
      <c r="A19" s="29" t="s">
        <v>25</v>
      </c>
      <c r="B19" s="43" t="s">
        <v>199</v>
      </c>
      <c r="C19" s="43" t="s">
        <v>121</v>
      </c>
      <c r="D19" s="19" t="s">
        <v>28</v>
      </c>
      <c r="E19" s="30" t="s">
        <v>64</v>
      </c>
      <c r="F19" s="30" t="s">
        <v>200</v>
      </c>
      <c r="G19" s="43" t="s">
        <v>201</v>
      </c>
      <c r="H19" s="30" t="s">
        <v>181</v>
      </c>
      <c r="I19" s="30" t="s">
        <v>182</v>
      </c>
      <c r="J19" s="27" t="s">
        <v>202</v>
      </c>
      <c r="K19" s="30" t="s">
        <v>34</v>
      </c>
      <c r="L19" s="27" t="s">
        <v>203</v>
      </c>
      <c r="M19" s="27" t="s">
        <v>204</v>
      </c>
      <c r="N19" s="30">
        <v>2014</v>
      </c>
      <c r="O19" s="31" t="s">
        <v>141</v>
      </c>
      <c r="P19" s="30" t="s">
        <v>37</v>
      </c>
      <c r="Q19" s="30" t="s">
        <v>38</v>
      </c>
      <c r="R19" s="43" t="s">
        <v>128</v>
      </c>
      <c r="S19" s="30" t="s">
        <v>70</v>
      </c>
      <c r="T19" s="32">
        <v>900402020</v>
      </c>
      <c r="U19" s="33" t="s">
        <v>71</v>
      </c>
      <c r="V19" s="33" t="s">
        <v>72</v>
      </c>
      <c r="W19" s="30" t="s">
        <v>205</v>
      </c>
      <c r="X19" s="30" t="s">
        <v>58</v>
      </c>
      <c r="Y19" s="30" t="s">
        <v>46</v>
      </c>
      <c r="Z19" s="30" t="s">
        <v>130</v>
      </c>
      <c r="AA19" s="30"/>
      <c r="AB19" s="30"/>
      <c r="AC19" s="30"/>
      <c r="AD19" s="30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s="29" customFormat="1" ht="15" customHeight="1">
      <c r="A20" s="29" t="s">
        <v>25</v>
      </c>
      <c r="B20" s="30" t="s">
        <v>206</v>
      </c>
      <c r="C20" s="30" t="s">
        <v>27</v>
      </c>
      <c r="D20" s="19" t="s">
        <v>28</v>
      </c>
      <c r="E20" s="30" t="s">
        <v>49</v>
      </c>
      <c r="F20" s="62" t="s">
        <v>207</v>
      </c>
      <c r="G20" s="30" t="s">
        <v>208</v>
      </c>
      <c r="H20" s="30" t="s">
        <v>181</v>
      </c>
      <c r="I20" s="30" t="s">
        <v>182</v>
      </c>
      <c r="J20" s="27" t="s">
        <v>209</v>
      </c>
      <c r="K20" s="30" t="s">
        <v>34</v>
      </c>
      <c r="L20" s="49" t="s">
        <v>210</v>
      </c>
      <c r="M20" s="49" t="s">
        <v>211</v>
      </c>
      <c r="N20" s="48">
        <v>2000</v>
      </c>
      <c r="O20" s="48" t="s">
        <v>212</v>
      </c>
      <c r="P20" s="30" t="s">
        <v>213</v>
      </c>
      <c r="Q20" s="30" t="s">
        <v>68</v>
      </c>
      <c r="R20" s="30" t="s">
        <v>151</v>
      </c>
      <c r="S20" s="30" t="s">
        <v>49</v>
      </c>
      <c r="T20" s="30" t="s">
        <v>60</v>
      </c>
      <c r="U20" s="51" t="s">
        <v>152</v>
      </c>
      <c r="V20" s="51" t="s">
        <v>61</v>
      </c>
      <c r="W20" s="52" t="s">
        <v>153</v>
      </c>
      <c r="X20" s="52" t="s">
        <v>58</v>
      </c>
      <c r="Y20" s="30" t="s">
        <v>46</v>
      </c>
      <c r="Z20" s="30"/>
      <c r="AA20" s="30"/>
      <c r="AB20" s="30"/>
      <c r="AC20" s="30"/>
      <c r="AD20" s="30"/>
    </row>
    <row r="21" spans="1:1024" ht="15.6">
      <c r="A21" s="29" t="s">
        <v>25</v>
      </c>
      <c r="B21" s="30" t="s">
        <v>214</v>
      </c>
      <c r="C21" s="30" t="s">
        <v>27</v>
      </c>
      <c r="D21" s="30" t="s">
        <v>63</v>
      </c>
      <c r="E21" s="30" t="s">
        <v>49</v>
      </c>
      <c r="F21" s="48" t="s">
        <v>215</v>
      </c>
      <c r="G21" s="30" t="s">
        <v>216</v>
      </c>
      <c r="H21" s="30" t="s">
        <v>181</v>
      </c>
      <c r="I21" s="30" t="s">
        <v>182</v>
      </c>
      <c r="J21" s="27" t="s">
        <v>217</v>
      </c>
      <c r="K21" s="30" t="s">
        <v>34</v>
      </c>
      <c r="L21" s="49" t="s">
        <v>218</v>
      </c>
      <c r="M21" s="49" t="s">
        <v>219</v>
      </c>
      <c r="N21" s="48">
        <v>2010</v>
      </c>
      <c r="O21" s="48">
        <v>2</v>
      </c>
      <c r="P21" s="30" t="s">
        <v>213</v>
      </c>
      <c r="Q21" s="30" t="s">
        <v>68</v>
      </c>
      <c r="R21" s="30" t="s">
        <v>151</v>
      </c>
      <c r="S21" s="30" t="s">
        <v>49</v>
      </c>
      <c r="T21" s="30" t="s">
        <v>60</v>
      </c>
      <c r="U21" s="51" t="s">
        <v>152</v>
      </c>
      <c r="V21" s="51" t="s">
        <v>61</v>
      </c>
      <c r="W21" s="52" t="s">
        <v>153</v>
      </c>
      <c r="X21" s="52"/>
      <c r="Y21" s="30" t="s">
        <v>46</v>
      </c>
      <c r="Z21" s="30"/>
      <c r="AA21" s="30"/>
      <c r="AB21" s="30"/>
      <c r="AC21" s="30"/>
      <c r="AD21" s="30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s="63" customFormat="1" ht="15" customHeight="1">
      <c r="A22" s="63" t="s">
        <v>25</v>
      </c>
      <c r="B22" s="48" t="s">
        <v>220</v>
      </c>
      <c r="C22" s="48" t="s">
        <v>27</v>
      </c>
      <c r="D22" s="19" t="s">
        <v>28</v>
      </c>
      <c r="E22" s="48" t="s">
        <v>49</v>
      </c>
      <c r="F22" s="48" t="s">
        <v>221</v>
      </c>
      <c r="G22" s="48" t="s">
        <v>222</v>
      </c>
      <c r="H22" s="48" t="s">
        <v>181</v>
      </c>
      <c r="I22" s="48" t="s">
        <v>182</v>
      </c>
      <c r="J22" s="64" t="s">
        <v>223</v>
      </c>
      <c r="K22" s="48" t="s">
        <v>34</v>
      </c>
      <c r="L22" s="65" t="s">
        <v>224</v>
      </c>
      <c r="M22" s="65" t="s">
        <v>225</v>
      </c>
      <c r="N22" s="48">
        <v>2012</v>
      </c>
      <c r="O22" s="48" t="s">
        <v>226</v>
      </c>
      <c r="P22" s="48" t="s">
        <v>213</v>
      </c>
      <c r="Q22" s="48" t="s">
        <v>68</v>
      </c>
      <c r="R22" s="48" t="s">
        <v>151</v>
      </c>
      <c r="S22" s="48" t="s">
        <v>49</v>
      </c>
      <c r="T22" s="48" t="s">
        <v>60</v>
      </c>
      <c r="U22" s="51" t="s">
        <v>152</v>
      </c>
      <c r="V22" s="51" t="s">
        <v>61</v>
      </c>
      <c r="W22" s="52" t="s">
        <v>153</v>
      </c>
      <c r="X22" s="52"/>
      <c r="Y22" s="48" t="s">
        <v>46</v>
      </c>
      <c r="Z22" s="48"/>
      <c r="AA22" s="48"/>
      <c r="AB22" s="48"/>
      <c r="AC22" s="48"/>
      <c r="AD22" s="48"/>
    </row>
    <row r="23" spans="1:1024" s="63" customFormat="1" ht="15.75" customHeight="1">
      <c r="A23" s="63" t="s">
        <v>25</v>
      </c>
      <c r="B23" s="46" t="s">
        <v>227</v>
      </c>
      <c r="C23" s="46" t="s">
        <v>27</v>
      </c>
      <c r="D23" s="48" t="s">
        <v>63</v>
      </c>
      <c r="E23" s="30" t="s">
        <v>64</v>
      </c>
      <c r="F23" s="48" t="s">
        <v>228</v>
      </c>
      <c r="G23" s="46" t="s">
        <v>229</v>
      </c>
      <c r="H23" s="46" t="s">
        <v>181</v>
      </c>
      <c r="I23" s="46" t="s">
        <v>182</v>
      </c>
      <c r="J23" s="64" t="s">
        <v>230</v>
      </c>
      <c r="K23" s="48" t="s">
        <v>34</v>
      </c>
      <c r="L23" s="64" t="s">
        <v>231</v>
      </c>
      <c r="M23" s="64" t="s">
        <v>232</v>
      </c>
      <c r="N23" s="46">
        <v>2015</v>
      </c>
      <c r="O23" s="47">
        <v>2</v>
      </c>
      <c r="P23" s="46" t="s">
        <v>37</v>
      </c>
      <c r="Q23" s="48" t="s">
        <v>68</v>
      </c>
      <c r="R23" s="46" t="s">
        <v>69</v>
      </c>
      <c r="S23" s="46" t="s">
        <v>70</v>
      </c>
      <c r="T23" s="44">
        <v>900402020</v>
      </c>
      <c r="U23" s="45" t="s">
        <v>71</v>
      </c>
      <c r="V23" s="45" t="s">
        <v>72</v>
      </c>
      <c r="W23" s="46" t="s">
        <v>68</v>
      </c>
      <c r="X23" s="46" t="s">
        <v>58</v>
      </c>
      <c r="Y23" s="46" t="s">
        <v>46</v>
      </c>
      <c r="Z23" s="46"/>
      <c r="AA23" s="46"/>
      <c r="AB23" s="46"/>
      <c r="AC23" s="46"/>
      <c r="AD23" s="46"/>
    </row>
    <row r="24" spans="1:1024" s="63" customFormat="1" ht="15.6">
      <c r="A24" s="63" t="s">
        <v>25</v>
      </c>
      <c r="B24" s="48" t="s">
        <v>233</v>
      </c>
      <c r="C24" s="48" t="s">
        <v>27</v>
      </c>
      <c r="D24" s="48" t="s">
        <v>63</v>
      </c>
      <c r="E24" s="48" t="s">
        <v>49</v>
      </c>
      <c r="F24" s="48" t="s">
        <v>234</v>
      </c>
      <c r="G24" s="48" t="s">
        <v>235</v>
      </c>
      <c r="H24" s="48" t="s">
        <v>181</v>
      </c>
      <c r="I24" s="48" t="s">
        <v>182</v>
      </c>
      <c r="J24" s="64" t="s">
        <v>236</v>
      </c>
      <c r="K24" s="48" t="s">
        <v>34</v>
      </c>
      <c r="L24" s="65" t="s">
        <v>237</v>
      </c>
      <c r="M24" s="65" t="s">
        <v>238</v>
      </c>
      <c r="N24" s="48">
        <v>2010</v>
      </c>
      <c r="O24" s="48">
        <v>3</v>
      </c>
      <c r="P24" s="48" t="s">
        <v>213</v>
      </c>
      <c r="Q24" s="48" t="s">
        <v>68</v>
      </c>
      <c r="R24" s="48" t="s">
        <v>151</v>
      </c>
      <c r="S24" s="48" t="s">
        <v>49</v>
      </c>
      <c r="T24" s="48" t="s">
        <v>60</v>
      </c>
      <c r="U24" s="51" t="s">
        <v>152</v>
      </c>
      <c r="V24" s="51" t="s">
        <v>61</v>
      </c>
      <c r="W24" s="52" t="s">
        <v>153</v>
      </c>
      <c r="X24" s="52"/>
      <c r="Y24" s="48" t="s">
        <v>46</v>
      </c>
      <c r="Z24" s="48"/>
      <c r="AA24" s="48"/>
      <c r="AB24" s="48"/>
      <c r="AC24" s="48"/>
      <c r="AD24" s="48"/>
    </row>
    <row r="25" spans="1:1024">
      <c r="A25" s="66" t="s">
        <v>25</v>
      </c>
      <c r="B25" s="48" t="s">
        <v>239</v>
      </c>
      <c r="C25" s="48" t="s">
        <v>27</v>
      </c>
      <c r="D25" s="48" t="s">
        <v>63</v>
      </c>
      <c r="E25" s="48" t="s">
        <v>49</v>
      </c>
      <c r="F25" s="48" t="s">
        <v>240</v>
      </c>
      <c r="G25" s="48" t="s">
        <v>241</v>
      </c>
      <c r="H25" s="48" t="s">
        <v>181</v>
      </c>
      <c r="I25" s="48" t="s">
        <v>182</v>
      </c>
      <c r="J25" s="64" t="s">
        <v>242</v>
      </c>
      <c r="K25" s="48" t="s">
        <v>34</v>
      </c>
      <c r="L25" s="65" t="s">
        <v>243</v>
      </c>
      <c r="M25" s="65" t="s">
        <v>244</v>
      </c>
      <c r="N25" s="67">
        <v>43009</v>
      </c>
      <c r="O25" s="48">
        <v>2</v>
      </c>
      <c r="P25" s="48" t="s">
        <v>245</v>
      </c>
      <c r="Q25" s="48" t="s">
        <v>68</v>
      </c>
      <c r="R25" s="48" t="s">
        <v>246</v>
      </c>
      <c r="S25" s="62" t="s">
        <v>49</v>
      </c>
      <c r="T25" s="48" t="s">
        <v>60</v>
      </c>
      <c r="U25" s="51" t="s">
        <v>152</v>
      </c>
      <c r="V25" s="51" t="s">
        <v>61</v>
      </c>
      <c r="W25" s="48" t="s">
        <v>247</v>
      </c>
      <c r="X25" s="48" t="s">
        <v>117</v>
      </c>
      <c r="Y25" s="48" t="s">
        <v>248</v>
      </c>
      <c r="Z25" s="48"/>
      <c r="AA25" s="48"/>
      <c r="AB25" s="48"/>
      <c r="AC25" s="48"/>
      <c r="AD25" s="48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s="63" customFormat="1" ht="28.5" customHeight="1">
      <c r="A26" s="63" t="s">
        <v>25</v>
      </c>
      <c r="B26" s="50" t="s">
        <v>249</v>
      </c>
      <c r="C26" s="46" t="s">
        <v>27</v>
      </c>
      <c r="D26" s="48" t="s">
        <v>63</v>
      </c>
      <c r="E26" s="30" t="s">
        <v>64</v>
      </c>
      <c r="F26" s="48" t="s">
        <v>250</v>
      </c>
      <c r="G26" s="50" t="s">
        <v>251</v>
      </c>
      <c r="H26" s="46" t="s">
        <v>181</v>
      </c>
      <c r="I26" s="46" t="s">
        <v>182</v>
      </c>
      <c r="J26" s="64" t="s">
        <v>252</v>
      </c>
      <c r="K26" s="48" t="s">
        <v>34</v>
      </c>
      <c r="L26" s="64" t="s">
        <v>253</v>
      </c>
      <c r="M26" s="64" t="s">
        <v>254</v>
      </c>
      <c r="N26" s="46">
        <v>2011</v>
      </c>
      <c r="O26" s="47">
        <v>2</v>
      </c>
      <c r="P26" s="46" t="s">
        <v>37</v>
      </c>
      <c r="Q26" s="48" t="s">
        <v>68</v>
      </c>
      <c r="R26" s="46" t="s">
        <v>69</v>
      </c>
      <c r="S26" s="46" t="s">
        <v>70</v>
      </c>
      <c r="T26" s="44">
        <v>900402020</v>
      </c>
      <c r="U26" s="45" t="s">
        <v>71</v>
      </c>
      <c r="V26" s="45" t="s">
        <v>72</v>
      </c>
      <c r="W26" s="30" t="s">
        <v>68</v>
      </c>
      <c r="X26" s="46" t="s">
        <v>58</v>
      </c>
      <c r="Y26" s="46" t="s">
        <v>46</v>
      </c>
      <c r="Z26" s="46"/>
      <c r="AA26" s="46"/>
      <c r="AB26" s="46"/>
      <c r="AC26" s="46"/>
      <c r="AD26" s="46"/>
    </row>
    <row r="27" spans="1:1024" s="63" customFormat="1" ht="15.75" customHeight="1">
      <c r="A27" s="63" t="s">
        <v>25</v>
      </c>
      <c r="B27" s="48" t="s">
        <v>255</v>
      </c>
      <c r="C27" s="48" t="s">
        <v>27</v>
      </c>
      <c r="D27" s="19" t="s">
        <v>28</v>
      </c>
      <c r="E27" s="48" t="s">
        <v>49</v>
      </c>
      <c r="F27" s="48" t="s">
        <v>256</v>
      </c>
      <c r="G27" s="48" t="s">
        <v>257</v>
      </c>
      <c r="H27" s="48" t="s">
        <v>257</v>
      </c>
      <c r="I27" s="48" t="s">
        <v>182</v>
      </c>
      <c r="J27" s="68">
        <v>17700</v>
      </c>
      <c r="K27" s="48" t="s">
        <v>34</v>
      </c>
      <c r="L27" s="69">
        <v>42.410080000000001</v>
      </c>
      <c r="M27" s="69">
        <v>2.8762699999999999</v>
      </c>
      <c r="N27" s="67">
        <v>42979</v>
      </c>
      <c r="O27" s="48" t="s">
        <v>258</v>
      </c>
      <c r="P27" s="48" t="s">
        <v>92</v>
      </c>
      <c r="Q27" s="48" t="s">
        <v>68</v>
      </c>
      <c r="R27" s="48" t="s">
        <v>259</v>
      </c>
      <c r="S27" s="62" t="s">
        <v>49</v>
      </c>
      <c r="T27" s="48" t="s">
        <v>60</v>
      </c>
      <c r="U27" s="51" t="s">
        <v>152</v>
      </c>
      <c r="V27" s="48" t="s">
        <v>61</v>
      </c>
      <c r="W27" s="30" t="s">
        <v>44</v>
      </c>
      <c r="X27" s="48" t="s">
        <v>58</v>
      </c>
      <c r="Y27" s="48" t="s">
        <v>46</v>
      </c>
      <c r="Z27" s="48" t="s">
        <v>260</v>
      </c>
      <c r="AA27" s="48"/>
      <c r="AB27" s="48"/>
      <c r="AC27" s="48"/>
      <c r="AD27" s="48"/>
    </row>
    <row r="28" spans="1:1024" s="63" customFormat="1" ht="28.5" customHeight="1">
      <c r="A28" s="63" t="s">
        <v>25</v>
      </c>
      <c r="B28" s="46" t="s">
        <v>261</v>
      </c>
      <c r="C28" s="50" t="s">
        <v>86</v>
      </c>
      <c r="D28" s="48" t="s">
        <v>63</v>
      </c>
      <c r="E28" s="30" t="s">
        <v>64</v>
      </c>
      <c r="F28" s="48" t="s">
        <v>262</v>
      </c>
      <c r="G28" s="46" t="s">
        <v>263</v>
      </c>
      <c r="H28" s="46" t="s">
        <v>257</v>
      </c>
      <c r="I28" s="46" t="s">
        <v>182</v>
      </c>
      <c r="J28" s="64">
        <v>17190</v>
      </c>
      <c r="K28" s="48" t="s">
        <v>34</v>
      </c>
      <c r="L28" s="64" t="s">
        <v>264</v>
      </c>
      <c r="M28" s="64" t="s">
        <v>265</v>
      </c>
      <c r="N28" s="46">
        <v>2011</v>
      </c>
      <c r="O28" s="47">
        <v>2</v>
      </c>
      <c r="P28" s="46" t="s">
        <v>37</v>
      </c>
      <c r="Q28" s="48" t="s">
        <v>58</v>
      </c>
      <c r="R28" s="46" t="s">
        <v>266</v>
      </c>
      <c r="S28" s="46" t="s">
        <v>70</v>
      </c>
      <c r="T28" s="44">
        <v>900402020</v>
      </c>
      <c r="U28" s="45" t="s">
        <v>71</v>
      </c>
      <c r="V28" s="45" t="s">
        <v>72</v>
      </c>
      <c r="W28" s="30" t="s">
        <v>68</v>
      </c>
      <c r="X28" s="46" t="s">
        <v>58</v>
      </c>
      <c r="Y28" s="46" t="s">
        <v>46</v>
      </c>
      <c r="Z28" s="46"/>
      <c r="AA28" s="46"/>
      <c r="AB28" s="46"/>
      <c r="AC28" s="46"/>
      <c r="AD28" s="46"/>
    </row>
    <row r="29" spans="1:1024" s="29" customFormat="1" ht="34.5" customHeight="1">
      <c r="A29" s="29" t="s">
        <v>25</v>
      </c>
      <c r="B29" s="30" t="s">
        <v>267</v>
      </c>
      <c r="C29" s="30" t="s">
        <v>27</v>
      </c>
      <c r="D29" s="19" t="s">
        <v>28</v>
      </c>
      <c r="E29" s="30" t="s">
        <v>49</v>
      </c>
      <c r="F29" s="43" t="s">
        <v>268</v>
      </c>
      <c r="G29" s="30" t="s">
        <v>269</v>
      </c>
      <c r="H29" s="30" t="s">
        <v>269</v>
      </c>
      <c r="I29" s="30" t="s">
        <v>182</v>
      </c>
      <c r="J29" s="27" t="s">
        <v>270</v>
      </c>
      <c r="K29" s="30" t="s">
        <v>34</v>
      </c>
      <c r="L29" s="27" t="s">
        <v>271</v>
      </c>
      <c r="M29" s="27" t="s">
        <v>272</v>
      </c>
      <c r="N29" s="30">
        <v>2010</v>
      </c>
      <c r="O29" s="30" t="s">
        <v>226</v>
      </c>
      <c r="P29" s="43" t="s">
        <v>273</v>
      </c>
      <c r="Q29" s="30" t="s">
        <v>68</v>
      </c>
      <c r="R29" s="30" t="s">
        <v>259</v>
      </c>
      <c r="S29" s="30" t="s">
        <v>49</v>
      </c>
      <c r="T29" s="30" t="s">
        <v>60</v>
      </c>
      <c r="U29" s="56" t="s">
        <v>152</v>
      </c>
      <c r="V29" s="56" t="s">
        <v>61</v>
      </c>
      <c r="W29" s="70" t="s">
        <v>153</v>
      </c>
      <c r="X29" s="70"/>
      <c r="Y29" s="30" t="s">
        <v>46</v>
      </c>
      <c r="Z29" s="30"/>
      <c r="AA29" s="30"/>
      <c r="AB29" s="30"/>
      <c r="AC29" s="30"/>
      <c r="AD29" s="30"/>
    </row>
    <row r="30" spans="1:1024" ht="27" customHeight="1">
      <c r="A30" s="29" t="s">
        <v>25</v>
      </c>
      <c r="B30" s="30" t="s">
        <v>274</v>
      </c>
      <c r="C30" s="30" t="s">
        <v>27</v>
      </c>
      <c r="D30" s="30" t="s">
        <v>165</v>
      </c>
      <c r="E30" s="30" t="s">
        <v>49</v>
      </c>
      <c r="F30" s="30" t="s">
        <v>275</v>
      </c>
      <c r="G30" s="30" t="s">
        <v>276</v>
      </c>
      <c r="H30" s="30" t="s">
        <v>277</v>
      </c>
      <c r="I30" s="30" t="s">
        <v>278</v>
      </c>
      <c r="J30" s="27" t="s">
        <v>279</v>
      </c>
      <c r="K30" s="30" t="s">
        <v>34</v>
      </c>
      <c r="L30" s="49" t="s">
        <v>280</v>
      </c>
      <c r="M30" s="49" t="s">
        <v>281</v>
      </c>
      <c r="N30" s="71">
        <v>42979</v>
      </c>
      <c r="O30" s="30">
        <v>1</v>
      </c>
      <c r="P30" s="43" t="s">
        <v>245</v>
      </c>
      <c r="Q30" s="30" t="s">
        <v>68</v>
      </c>
      <c r="R30" s="30" t="s">
        <v>49</v>
      </c>
      <c r="S30" s="30" t="s">
        <v>49</v>
      </c>
      <c r="T30" s="30" t="s">
        <v>60</v>
      </c>
      <c r="U30" s="56" t="s">
        <v>152</v>
      </c>
      <c r="V30" s="56" t="s">
        <v>61</v>
      </c>
      <c r="W30" s="70" t="s">
        <v>247</v>
      </c>
      <c r="X30" s="70" t="s">
        <v>58</v>
      </c>
      <c r="Y30" s="30" t="s">
        <v>248</v>
      </c>
      <c r="Z30" s="30"/>
      <c r="AA30" s="30"/>
      <c r="AB30" s="30"/>
      <c r="AC30" s="30"/>
      <c r="AD30" s="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34.5" customHeight="1">
      <c r="A31" s="29" t="s">
        <v>25</v>
      </c>
      <c r="B31" s="43" t="s">
        <v>282</v>
      </c>
      <c r="C31" s="30" t="s">
        <v>27</v>
      </c>
      <c r="D31" s="30" t="s">
        <v>165</v>
      </c>
      <c r="E31" s="30" t="s">
        <v>49</v>
      </c>
      <c r="F31" s="43" t="s">
        <v>283</v>
      </c>
      <c r="G31" s="30" t="s">
        <v>284</v>
      </c>
      <c r="H31" s="30" t="s">
        <v>285</v>
      </c>
      <c r="I31" s="30" t="s">
        <v>286</v>
      </c>
      <c r="J31" s="27" t="s">
        <v>287</v>
      </c>
      <c r="K31" s="30" t="s">
        <v>34</v>
      </c>
      <c r="L31" s="27" t="s">
        <v>288</v>
      </c>
      <c r="M31" s="27" t="s">
        <v>289</v>
      </c>
      <c r="N31" s="30">
        <v>2012</v>
      </c>
      <c r="O31" s="30">
        <v>1</v>
      </c>
      <c r="P31" s="30" t="s">
        <v>37</v>
      </c>
      <c r="Q31" s="30" t="s">
        <v>58</v>
      </c>
      <c r="R31" s="30" t="s">
        <v>49</v>
      </c>
      <c r="S31" s="30" t="s">
        <v>49</v>
      </c>
      <c r="T31" s="30" t="s">
        <v>60</v>
      </c>
      <c r="U31" s="56" t="s">
        <v>152</v>
      </c>
      <c r="V31" s="56" t="s">
        <v>61</v>
      </c>
      <c r="W31" s="70" t="s">
        <v>153</v>
      </c>
      <c r="X31" s="70"/>
      <c r="Y31" s="30" t="s">
        <v>46</v>
      </c>
      <c r="Z31" s="30" t="s">
        <v>290</v>
      </c>
      <c r="AA31" s="30"/>
      <c r="AB31" s="30"/>
      <c r="AC31" s="30"/>
      <c r="AD31" s="30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s="29" customFormat="1" ht="32.25" customHeight="1">
      <c r="A32" s="29" t="s">
        <v>25</v>
      </c>
      <c r="B32" s="30" t="s">
        <v>291</v>
      </c>
      <c r="C32" s="30">
        <v>3.3333333333333301E+45</v>
      </c>
      <c r="D32" s="30" t="s">
        <v>63</v>
      </c>
      <c r="E32" s="30" t="s">
        <v>64</v>
      </c>
      <c r="F32" s="30" t="s">
        <v>292</v>
      </c>
      <c r="G32" s="43" t="s">
        <v>293</v>
      </c>
      <c r="H32" s="30" t="s">
        <v>294</v>
      </c>
      <c r="I32" s="30" t="s">
        <v>286</v>
      </c>
      <c r="J32" s="27">
        <v>32901</v>
      </c>
      <c r="K32" s="30" t="s">
        <v>34</v>
      </c>
      <c r="L32" s="27" t="s">
        <v>295</v>
      </c>
      <c r="M32" s="27" t="s">
        <v>296</v>
      </c>
      <c r="N32" s="30">
        <v>2014</v>
      </c>
      <c r="O32" s="31">
        <v>2</v>
      </c>
      <c r="P32" s="30" t="s">
        <v>37</v>
      </c>
      <c r="Q32" s="30" t="s">
        <v>68</v>
      </c>
      <c r="R32" s="30" t="s">
        <v>69</v>
      </c>
      <c r="S32" s="30" t="s">
        <v>70</v>
      </c>
      <c r="T32" s="32">
        <v>900402020</v>
      </c>
      <c r="U32" s="33" t="s">
        <v>71</v>
      </c>
      <c r="V32" s="33" t="s">
        <v>72</v>
      </c>
      <c r="W32" s="30" t="s">
        <v>297</v>
      </c>
      <c r="X32" s="30" t="s">
        <v>58</v>
      </c>
      <c r="Y32" s="30" t="s">
        <v>46</v>
      </c>
      <c r="Z32" s="30"/>
      <c r="AA32" s="30"/>
      <c r="AB32" s="30"/>
      <c r="AC32" s="30"/>
      <c r="AD32" s="30"/>
    </row>
    <row r="33" spans="1:1024" ht="15.75" customHeight="1">
      <c r="A33" s="29" t="s">
        <v>25</v>
      </c>
      <c r="B33" s="30" t="s">
        <v>298</v>
      </c>
      <c r="C33" s="30" t="s">
        <v>27</v>
      </c>
      <c r="D33" s="30" t="s">
        <v>63</v>
      </c>
      <c r="E33" s="30" t="s">
        <v>64</v>
      </c>
      <c r="F33" s="30" t="s">
        <v>299</v>
      </c>
      <c r="G33" s="30" t="s">
        <v>300</v>
      </c>
      <c r="H33" s="30" t="s">
        <v>300</v>
      </c>
      <c r="I33" s="30" t="s">
        <v>300</v>
      </c>
      <c r="J33" s="27">
        <v>28021</v>
      </c>
      <c r="K33" s="30" t="s">
        <v>34</v>
      </c>
      <c r="L33" s="27" t="s">
        <v>301</v>
      </c>
      <c r="M33" s="27" t="s">
        <v>302</v>
      </c>
      <c r="N33" s="30">
        <v>2015</v>
      </c>
      <c r="O33" s="31">
        <v>2</v>
      </c>
      <c r="P33" s="30" t="s">
        <v>37</v>
      </c>
      <c r="Q33" s="30" t="s">
        <v>68</v>
      </c>
      <c r="R33" s="30" t="s">
        <v>69</v>
      </c>
      <c r="S33" s="30" t="s">
        <v>70</v>
      </c>
      <c r="T33" s="32">
        <v>900402020</v>
      </c>
      <c r="U33" s="33" t="s">
        <v>71</v>
      </c>
      <c r="V33" s="33" t="s">
        <v>72</v>
      </c>
      <c r="W33" s="30" t="s">
        <v>68</v>
      </c>
      <c r="X33" s="30" t="s">
        <v>58</v>
      </c>
      <c r="Y33" s="30" t="s">
        <v>46</v>
      </c>
      <c r="Z33" s="30"/>
      <c r="AA33" s="30"/>
      <c r="AB33" s="30"/>
      <c r="AC33" s="30"/>
      <c r="AD33" s="30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28.5" customHeight="1">
      <c r="A34" s="29" t="s">
        <v>25</v>
      </c>
      <c r="B34" s="30" t="s">
        <v>303</v>
      </c>
      <c r="C34" s="30" t="s">
        <v>27</v>
      </c>
      <c r="D34" s="30" t="s">
        <v>63</v>
      </c>
      <c r="E34" s="30" t="s">
        <v>64</v>
      </c>
      <c r="F34" s="30" t="s">
        <v>304</v>
      </c>
      <c r="G34" s="30" t="s">
        <v>300</v>
      </c>
      <c r="H34" s="30" t="s">
        <v>300</v>
      </c>
      <c r="I34" s="30" t="s">
        <v>300</v>
      </c>
      <c r="J34" s="27">
        <v>28023</v>
      </c>
      <c r="K34" s="30" t="s">
        <v>34</v>
      </c>
      <c r="L34" s="27" t="s">
        <v>305</v>
      </c>
      <c r="M34" s="27" t="s">
        <v>306</v>
      </c>
      <c r="N34" s="30">
        <v>2015</v>
      </c>
      <c r="O34" s="31">
        <v>2</v>
      </c>
      <c r="P34" s="30" t="s">
        <v>37</v>
      </c>
      <c r="Q34" s="30" t="s">
        <v>68</v>
      </c>
      <c r="R34" s="30" t="s">
        <v>69</v>
      </c>
      <c r="S34" s="30" t="s">
        <v>70</v>
      </c>
      <c r="T34" s="32">
        <v>900402020</v>
      </c>
      <c r="U34" s="33" t="s">
        <v>71</v>
      </c>
      <c r="V34" s="33" t="s">
        <v>72</v>
      </c>
      <c r="W34" s="30" t="s">
        <v>68</v>
      </c>
      <c r="X34" s="30" t="s">
        <v>58</v>
      </c>
      <c r="Y34" s="30" t="s">
        <v>46</v>
      </c>
      <c r="Z34" s="58" t="s">
        <v>307</v>
      </c>
      <c r="AA34" s="30"/>
      <c r="AB34" s="30"/>
      <c r="AC34" s="30"/>
      <c r="AD34" s="30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s="5" customFormat="1" ht="43.5" customHeight="1">
      <c r="A35" s="72" t="s">
        <v>25</v>
      </c>
      <c r="B35" s="19" t="s">
        <v>308</v>
      </c>
      <c r="C35" s="18" t="s">
        <v>27</v>
      </c>
      <c r="D35" s="19" t="s">
        <v>63</v>
      </c>
      <c r="E35" s="20" t="s">
        <v>309</v>
      </c>
      <c r="F35" s="37" t="s">
        <v>310</v>
      </c>
      <c r="G35" s="19" t="s">
        <v>300</v>
      </c>
      <c r="H35" s="19" t="s">
        <v>300</v>
      </c>
      <c r="I35" s="19" t="s">
        <v>300</v>
      </c>
      <c r="J35" s="36">
        <v>28041</v>
      </c>
      <c r="K35" s="19" t="s">
        <v>34</v>
      </c>
      <c r="L35" s="73">
        <v>40.373697999999997</v>
      </c>
      <c r="M35" s="73">
        <v>-3.7170369999999999</v>
      </c>
      <c r="N35" s="74">
        <v>42767</v>
      </c>
      <c r="O35" s="19">
        <v>2</v>
      </c>
      <c r="P35" s="19" t="s">
        <v>57</v>
      </c>
      <c r="Q35" s="19" t="str">
        <f>Q34</f>
        <v>No</v>
      </c>
      <c r="R35" s="19" t="s">
        <v>311</v>
      </c>
      <c r="S35" s="19" t="s">
        <v>312</v>
      </c>
      <c r="T35" s="19" t="s">
        <v>313</v>
      </c>
      <c r="U35" s="75" t="s">
        <v>314</v>
      </c>
      <c r="V35" s="25" t="s">
        <v>315</v>
      </c>
      <c r="W35" s="19" t="s">
        <v>68</v>
      </c>
      <c r="X35" s="19" t="s">
        <v>316</v>
      </c>
      <c r="Y35" s="19" t="s">
        <v>46</v>
      </c>
      <c r="Z35" s="24" t="s">
        <v>317</v>
      </c>
      <c r="AA35" s="24"/>
      <c r="AB35" s="24"/>
      <c r="AC35" s="24"/>
      <c r="AD35" s="24"/>
    </row>
    <row r="36" spans="1:1024" s="29" customFormat="1" ht="15.75" customHeight="1">
      <c r="A36" s="29" t="s">
        <v>25</v>
      </c>
      <c r="B36" s="30" t="s">
        <v>318</v>
      </c>
      <c r="C36" s="30" t="s">
        <v>27</v>
      </c>
      <c r="D36" s="30" t="s">
        <v>63</v>
      </c>
      <c r="E36" s="30" t="s">
        <v>64</v>
      </c>
      <c r="F36" s="30" t="s">
        <v>319</v>
      </c>
      <c r="G36" s="30" t="s">
        <v>300</v>
      </c>
      <c r="H36" s="30" t="s">
        <v>300</v>
      </c>
      <c r="I36" s="30" t="s">
        <v>300</v>
      </c>
      <c r="J36" s="27">
        <v>28037</v>
      </c>
      <c r="K36" s="30" t="s">
        <v>34</v>
      </c>
      <c r="L36" s="27" t="s">
        <v>320</v>
      </c>
      <c r="M36" s="27" t="s">
        <v>321</v>
      </c>
      <c r="N36" s="30">
        <v>2013</v>
      </c>
      <c r="O36" s="31">
        <v>2</v>
      </c>
      <c r="P36" s="30" t="s">
        <v>37</v>
      </c>
      <c r="Q36" s="30" t="s">
        <v>68</v>
      </c>
      <c r="R36" s="30" t="s">
        <v>69</v>
      </c>
      <c r="S36" s="30" t="s">
        <v>70</v>
      </c>
      <c r="T36" s="32">
        <v>900402020</v>
      </c>
      <c r="U36" s="33" t="s">
        <v>71</v>
      </c>
      <c r="V36" s="33" t="s">
        <v>72</v>
      </c>
      <c r="W36" s="30" t="s">
        <v>68</v>
      </c>
      <c r="X36" s="30" t="s">
        <v>68</v>
      </c>
      <c r="Y36" s="30" t="s">
        <v>46</v>
      </c>
      <c r="Z36" s="30"/>
      <c r="AA36" s="30"/>
      <c r="AB36" s="30"/>
      <c r="AC36" s="30"/>
      <c r="AD36" s="30"/>
    </row>
    <row r="37" spans="1:1024" s="29" customFormat="1" ht="15.75" customHeight="1">
      <c r="A37" s="29" t="s">
        <v>25</v>
      </c>
      <c r="B37" s="30" t="s">
        <v>322</v>
      </c>
      <c r="C37" s="30" t="s">
        <v>27</v>
      </c>
      <c r="D37" s="30" t="s">
        <v>63</v>
      </c>
      <c r="E37" s="30" t="s">
        <v>64</v>
      </c>
      <c r="F37" s="30" t="s">
        <v>323</v>
      </c>
      <c r="G37" s="30" t="s">
        <v>300</v>
      </c>
      <c r="H37" s="30" t="s">
        <v>300</v>
      </c>
      <c r="I37" s="30" t="s">
        <v>300</v>
      </c>
      <c r="J37" s="27">
        <v>28050</v>
      </c>
      <c r="K37" s="30" t="s">
        <v>34</v>
      </c>
      <c r="L37" s="27" t="s">
        <v>324</v>
      </c>
      <c r="M37" s="27" t="s">
        <v>325</v>
      </c>
      <c r="N37" s="30">
        <v>2011</v>
      </c>
      <c r="O37" s="31">
        <v>5</v>
      </c>
      <c r="P37" s="30" t="s">
        <v>37</v>
      </c>
      <c r="Q37" s="30" t="s">
        <v>68</v>
      </c>
      <c r="R37" s="30" t="s">
        <v>69</v>
      </c>
      <c r="S37" s="30" t="s">
        <v>70</v>
      </c>
      <c r="T37" s="32">
        <v>900402020</v>
      </c>
      <c r="U37" s="33" t="s">
        <v>71</v>
      </c>
      <c r="V37" s="33" t="s">
        <v>72</v>
      </c>
      <c r="W37" s="30" t="s">
        <v>68</v>
      </c>
      <c r="X37" s="30" t="s">
        <v>58</v>
      </c>
      <c r="Y37" s="30" t="s">
        <v>46</v>
      </c>
      <c r="Z37" s="30"/>
      <c r="AA37" s="30"/>
      <c r="AB37" s="30"/>
      <c r="AC37" s="30"/>
      <c r="AD37" s="30"/>
    </row>
    <row r="38" spans="1:1024" s="29" customFormat="1" ht="15.75" customHeight="1">
      <c r="A38" s="29" t="s">
        <v>25</v>
      </c>
      <c r="B38" s="30" t="s">
        <v>326</v>
      </c>
      <c r="C38" s="30" t="s">
        <v>27</v>
      </c>
      <c r="D38" s="30" t="s">
        <v>63</v>
      </c>
      <c r="E38" s="30" t="s">
        <v>64</v>
      </c>
      <c r="F38" s="30" t="s">
        <v>327</v>
      </c>
      <c r="G38" s="30" t="s">
        <v>300</v>
      </c>
      <c r="H38" s="30" t="s">
        <v>300</v>
      </c>
      <c r="I38" s="30" t="s">
        <v>300</v>
      </c>
      <c r="J38" s="27">
        <v>28052</v>
      </c>
      <c r="K38" s="30" t="s">
        <v>34</v>
      </c>
      <c r="L38" s="27" t="s">
        <v>328</v>
      </c>
      <c r="M38" s="27" t="s">
        <v>329</v>
      </c>
      <c r="N38" s="30">
        <v>2015</v>
      </c>
      <c r="O38" s="31">
        <v>2</v>
      </c>
      <c r="P38" s="30" t="s">
        <v>37</v>
      </c>
      <c r="Q38" s="30" t="s">
        <v>68</v>
      </c>
      <c r="R38" s="30" t="s">
        <v>69</v>
      </c>
      <c r="S38" s="30" t="s">
        <v>70</v>
      </c>
      <c r="T38" s="32">
        <v>900402020</v>
      </c>
      <c r="U38" s="33" t="s">
        <v>71</v>
      </c>
      <c r="V38" s="33" t="s">
        <v>72</v>
      </c>
      <c r="W38" s="30" t="s">
        <v>68</v>
      </c>
      <c r="X38" s="30" t="s">
        <v>58</v>
      </c>
      <c r="Y38" s="30" t="s">
        <v>46</v>
      </c>
      <c r="Z38" s="30"/>
      <c r="AA38" s="30"/>
      <c r="AB38" s="30"/>
      <c r="AC38" s="30"/>
      <c r="AD38" s="30"/>
    </row>
    <row r="39" spans="1:1024" ht="15" customHeight="1">
      <c r="A39" s="29" t="s">
        <v>25</v>
      </c>
      <c r="B39" s="30" t="s">
        <v>330</v>
      </c>
      <c r="C39" s="30" t="s">
        <v>27</v>
      </c>
      <c r="D39" s="30" t="s">
        <v>63</v>
      </c>
      <c r="E39" s="30" t="s">
        <v>64</v>
      </c>
      <c r="F39" s="43" t="s">
        <v>331</v>
      </c>
      <c r="G39" s="30" t="s">
        <v>300</v>
      </c>
      <c r="H39" s="30" t="s">
        <v>300</v>
      </c>
      <c r="I39" s="30" t="s">
        <v>300</v>
      </c>
      <c r="J39" s="27">
        <v>28053</v>
      </c>
      <c r="K39" s="30" t="s">
        <v>34</v>
      </c>
      <c r="L39" s="27" t="s">
        <v>332</v>
      </c>
      <c r="M39" s="27" t="s">
        <v>333</v>
      </c>
      <c r="N39" s="30">
        <v>2011</v>
      </c>
      <c r="O39" s="31">
        <v>4</v>
      </c>
      <c r="P39" s="30" t="s">
        <v>37</v>
      </c>
      <c r="Q39" s="30" t="s">
        <v>68</v>
      </c>
      <c r="R39" s="30" t="s">
        <v>69</v>
      </c>
      <c r="S39" s="30" t="s">
        <v>70</v>
      </c>
      <c r="T39" s="32">
        <v>900402020</v>
      </c>
      <c r="U39" s="33" t="s">
        <v>71</v>
      </c>
      <c r="V39" s="33" t="s">
        <v>72</v>
      </c>
      <c r="W39" s="30" t="s">
        <v>68</v>
      </c>
      <c r="X39" s="30" t="s">
        <v>58</v>
      </c>
      <c r="Y39" s="30" t="s">
        <v>46</v>
      </c>
      <c r="Z39" s="30" t="s">
        <v>290</v>
      </c>
      <c r="AA39" s="30"/>
      <c r="AB39" s="30"/>
      <c r="AC39" s="30"/>
      <c r="AD39" s="30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15.75" customHeight="1">
      <c r="A40" s="57" t="s">
        <v>25</v>
      </c>
      <c r="B40" s="31" t="s">
        <v>334</v>
      </c>
      <c r="C40" s="31" t="s">
        <v>27</v>
      </c>
      <c r="D40" s="31" t="s">
        <v>63</v>
      </c>
      <c r="E40" s="30" t="s">
        <v>64</v>
      </c>
      <c r="F40" s="31" t="s">
        <v>335</v>
      </c>
      <c r="G40" s="31" t="s">
        <v>300</v>
      </c>
      <c r="H40" s="31" t="s">
        <v>300</v>
      </c>
      <c r="I40" s="31" t="s">
        <v>300</v>
      </c>
      <c r="J40" s="59">
        <v>28022</v>
      </c>
      <c r="K40" s="31" t="s">
        <v>34</v>
      </c>
      <c r="L40" s="76" t="s">
        <v>336</v>
      </c>
      <c r="M40" s="59" t="s">
        <v>337</v>
      </c>
      <c r="N40" s="61">
        <v>42736</v>
      </c>
      <c r="O40" s="31">
        <v>2</v>
      </c>
      <c r="P40" s="31" t="s">
        <v>37</v>
      </c>
      <c r="Q40" s="31" t="s">
        <v>68</v>
      </c>
      <c r="R40" s="31" t="s">
        <v>69</v>
      </c>
      <c r="S40" s="31" t="s">
        <v>70</v>
      </c>
      <c r="T40" s="32">
        <v>900402020</v>
      </c>
      <c r="U40" s="33" t="s">
        <v>71</v>
      </c>
      <c r="V40" s="33" t="s">
        <v>72</v>
      </c>
      <c r="W40" s="30" t="s">
        <v>68</v>
      </c>
      <c r="X40" s="43" t="s">
        <v>338</v>
      </c>
      <c r="Y40" s="30" t="s">
        <v>46</v>
      </c>
      <c r="Z40" s="30"/>
      <c r="AA40" s="30"/>
      <c r="AB40" s="30"/>
      <c r="AC40" s="30"/>
      <c r="AD40" s="3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15" customHeight="1">
      <c r="A41" s="29" t="s">
        <v>25</v>
      </c>
      <c r="B41" s="30" t="s">
        <v>339</v>
      </c>
      <c r="C41" s="30" t="s">
        <v>27</v>
      </c>
      <c r="D41" s="30" t="s">
        <v>63</v>
      </c>
      <c r="E41" s="30" t="s">
        <v>64</v>
      </c>
      <c r="F41" s="43" t="s">
        <v>340</v>
      </c>
      <c r="G41" s="30" t="s">
        <v>341</v>
      </c>
      <c r="H41" s="30" t="s">
        <v>300</v>
      </c>
      <c r="I41" s="30" t="s">
        <v>300</v>
      </c>
      <c r="J41" s="27">
        <v>28983</v>
      </c>
      <c r="K41" s="30" t="s">
        <v>34</v>
      </c>
      <c r="L41" s="27" t="s">
        <v>342</v>
      </c>
      <c r="M41" s="27" t="s">
        <v>343</v>
      </c>
      <c r="N41" s="30">
        <v>2012</v>
      </c>
      <c r="O41" s="31">
        <v>2</v>
      </c>
      <c r="P41" s="30" t="s">
        <v>37</v>
      </c>
      <c r="Q41" s="30" t="s">
        <v>68</v>
      </c>
      <c r="R41" s="30" t="s">
        <v>69</v>
      </c>
      <c r="S41" s="30" t="s">
        <v>70</v>
      </c>
      <c r="T41" s="32">
        <v>900402020</v>
      </c>
      <c r="U41" s="33" t="s">
        <v>71</v>
      </c>
      <c r="V41" s="33" t="s">
        <v>72</v>
      </c>
      <c r="W41" s="30" t="s">
        <v>197</v>
      </c>
      <c r="X41" s="30" t="s">
        <v>58</v>
      </c>
      <c r="Y41" s="30" t="s">
        <v>46</v>
      </c>
      <c r="Z41" s="30"/>
      <c r="AA41" s="30"/>
      <c r="AB41" s="30"/>
      <c r="AC41" s="30"/>
      <c r="AD41" s="30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s="5" customFormat="1" ht="32.25" customHeight="1">
      <c r="A42" s="5" t="s">
        <v>25</v>
      </c>
      <c r="B42" s="24" t="s">
        <v>344</v>
      </c>
      <c r="C42" s="24" t="s">
        <v>86</v>
      </c>
      <c r="D42" s="19" t="s">
        <v>28</v>
      </c>
      <c r="E42" s="40" t="s">
        <v>87</v>
      </c>
      <c r="F42" s="24" t="s">
        <v>345</v>
      </c>
      <c r="G42" s="24" t="s">
        <v>346</v>
      </c>
      <c r="H42" s="24" t="s">
        <v>300</v>
      </c>
      <c r="I42" s="24" t="s">
        <v>300</v>
      </c>
      <c r="J42" s="36">
        <v>28341</v>
      </c>
      <c r="K42" s="24" t="s">
        <v>34</v>
      </c>
      <c r="L42" s="36" t="s">
        <v>347</v>
      </c>
      <c r="M42" s="36" t="s">
        <v>348</v>
      </c>
      <c r="N42" s="77">
        <v>2016</v>
      </c>
      <c r="O42" s="34" t="s">
        <v>349</v>
      </c>
      <c r="P42" s="24" t="s">
        <v>92</v>
      </c>
      <c r="Q42" s="24" t="s">
        <v>58</v>
      </c>
      <c r="R42" s="34" t="s">
        <v>93</v>
      </c>
      <c r="S42" s="24" t="s">
        <v>87</v>
      </c>
      <c r="T42" s="24"/>
      <c r="U42" s="25" t="s">
        <v>95</v>
      </c>
      <c r="V42" s="24"/>
      <c r="W42" s="24" t="s">
        <v>68</v>
      </c>
      <c r="X42" s="24" t="s">
        <v>58</v>
      </c>
      <c r="Y42" s="24" t="s">
        <v>118</v>
      </c>
      <c r="Z42" s="19"/>
      <c r="AA42" s="24"/>
      <c r="AB42" s="24"/>
      <c r="AC42" s="24"/>
      <c r="AD42" s="24"/>
    </row>
    <row r="43" spans="1:1024" s="26" customFormat="1" ht="28.8">
      <c r="A43" s="26" t="s">
        <v>25</v>
      </c>
      <c r="B43" s="27" t="s">
        <v>350</v>
      </c>
      <c r="C43" s="27" t="s">
        <v>27</v>
      </c>
      <c r="D43" s="27" t="s">
        <v>28</v>
      </c>
      <c r="E43" s="27" t="s">
        <v>49</v>
      </c>
      <c r="F43" s="28" t="s">
        <v>351</v>
      </c>
      <c r="G43" s="27" t="s">
        <v>352</v>
      </c>
      <c r="H43" s="27" t="s">
        <v>300</v>
      </c>
      <c r="I43" s="27" t="s">
        <v>300</v>
      </c>
      <c r="J43" s="27" t="s">
        <v>353</v>
      </c>
      <c r="K43" s="27" t="s">
        <v>34</v>
      </c>
      <c r="L43" s="49" t="s">
        <v>354</v>
      </c>
      <c r="M43" s="49" t="s">
        <v>355</v>
      </c>
      <c r="N43" s="27">
        <v>2011</v>
      </c>
      <c r="O43" s="27">
        <v>1</v>
      </c>
      <c r="P43" s="27" t="s">
        <v>37</v>
      </c>
      <c r="Q43" s="27" t="s">
        <v>58</v>
      </c>
      <c r="R43" s="27" t="s">
        <v>59</v>
      </c>
      <c r="S43" s="27" t="s">
        <v>49</v>
      </c>
      <c r="T43" s="27" t="s">
        <v>60</v>
      </c>
      <c r="U43" s="27" t="s">
        <v>152</v>
      </c>
      <c r="V43" s="27" t="s">
        <v>61</v>
      </c>
      <c r="W43" s="27" t="s">
        <v>44</v>
      </c>
      <c r="X43" s="27" t="s">
        <v>58</v>
      </c>
      <c r="Y43" s="27" t="s">
        <v>46</v>
      </c>
      <c r="Z43" s="27"/>
      <c r="AA43" s="27"/>
      <c r="AB43" s="27"/>
      <c r="AC43" s="27"/>
      <c r="AD43" s="27"/>
    </row>
    <row r="44" spans="1:1024" s="29" customFormat="1" ht="28.8">
      <c r="A44" s="29" t="s">
        <v>25</v>
      </c>
      <c r="B44" s="30" t="s">
        <v>356</v>
      </c>
      <c r="C44" s="30" t="s">
        <v>27</v>
      </c>
      <c r="D44" s="19" t="s">
        <v>28</v>
      </c>
      <c r="E44" s="30" t="s">
        <v>49</v>
      </c>
      <c r="F44" s="43" t="s">
        <v>357</v>
      </c>
      <c r="G44" s="43" t="s">
        <v>358</v>
      </c>
      <c r="H44" s="30" t="s">
        <v>300</v>
      </c>
      <c r="I44" s="30" t="s">
        <v>300</v>
      </c>
      <c r="J44" s="27">
        <v>28706</v>
      </c>
      <c r="K44" s="30" t="s">
        <v>34</v>
      </c>
      <c r="L44" s="78">
        <v>40.608685000000001</v>
      </c>
      <c r="M44" s="79">
        <v>-3.5789900000000001</v>
      </c>
      <c r="N44" s="71">
        <v>43009</v>
      </c>
      <c r="O44" s="30" t="s">
        <v>359</v>
      </c>
      <c r="P44" s="30" t="s">
        <v>245</v>
      </c>
      <c r="Q44" s="30" t="s">
        <v>68</v>
      </c>
      <c r="R44" s="43" t="s">
        <v>360</v>
      </c>
      <c r="S44" s="40" t="s">
        <v>49</v>
      </c>
      <c r="T44" s="30" t="s">
        <v>60</v>
      </c>
      <c r="U44" s="56" t="s">
        <v>152</v>
      </c>
      <c r="V44" s="56" t="s">
        <v>61</v>
      </c>
      <c r="W44" s="30"/>
      <c r="X44" s="30"/>
      <c r="Y44" s="30"/>
      <c r="Z44" s="30"/>
      <c r="AA44" s="30"/>
      <c r="AB44" s="30"/>
      <c r="AC44" s="30"/>
      <c r="AD44" s="30"/>
    </row>
    <row r="45" spans="1:1024" s="29" customFormat="1" ht="29.25" customHeight="1">
      <c r="A45" s="29" t="s">
        <v>25</v>
      </c>
      <c r="B45" s="30" t="s">
        <v>361</v>
      </c>
      <c r="C45" s="30" t="s">
        <v>27</v>
      </c>
      <c r="D45" s="30" t="s">
        <v>63</v>
      </c>
      <c r="E45" s="30" t="s">
        <v>64</v>
      </c>
      <c r="F45" s="43" t="s">
        <v>362</v>
      </c>
      <c r="G45" s="30" t="s">
        <v>363</v>
      </c>
      <c r="H45" s="30" t="s">
        <v>300</v>
      </c>
      <c r="I45" s="30" t="s">
        <v>300</v>
      </c>
      <c r="J45" s="27">
        <v>28923</v>
      </c>
      <c r="K45" s="30" t="s">
        <v>34</v>
      </c>
      <c r="L45" s="27" t="s">
        <v>364</v>
      </c>
      <c r="M45" s="27" t="s">
        <v>365</v>
      </c>
      <c r="N45" s="30">
        <v>2014</v>
      </c>
      <c r="O45" s="31">
        <v>2</v>
      </c>
      <c r="P45" s="30" t="s">
        <v>37</v>
      </c>
      <c r="Q45" s="30" t="s">
        <v>68</v>
      </c>
      <c r="R45" s="30" t="s">
        <v>69</v>
      </c>
      <c r="S45" s="30" t="s">
        <v>70</v>
      </c>
      <c r="T45" s="32">
        <v>900402020</v>
      </c>
      <c r="U45" s="33" t="s">
        <v>71</v>
      </c>
      <c r="V45" s="33" t="s">
        <v>72</v>
      </c>
      <c r="W45" s="30" t="s">
        <v>68</v>
      </c>
      <c r="X45" s="30" t="s">
        <v>58</v>
      </c>
      <c r="Y45" s="30" t="s">
        <v>46</v>
      </c>
      <c r="Z45" s="30"/>
      <c r="AA45" s="30"/>
      <c r="AB45" s="30"/>
      <c r="AC45" s="30"/>
      <c r="AD45" s="30"/>
    </row>
    <row r="46" spans="1:1024">
      <c r="A46" s="29" t="s">
        <v>25</v>
      </c>
      <c r="B46" s="30" t="s">
        <v>366</v>
      </c>
      <c r="C46" s="30" t="s">
        <v>27</v>
      </c>
      <c r="D46" s="30" t="s">
        <v>63</v>
      </c>
      <c r="E46" s="30" t="s">
        <v>64</v>
      </c>
      <c r="F46" s="30" t="s">
        <v>367</v>
      </c>
      <c r="G46" s="30" t="s">
        <v>368</v>
      </c>
      <c r="H46" s="30" t="s">
        <v>368</v>
      </c>
      <c r="I46" s="30" t="s">
        <v>368</v>
      </c>
      <c r="J46" s="27">
        <v>30168</v>
      </c>
      <c r="K46" s="30" t="s">
        <v>34</v>
      </c>
      <c r="L46" s="27" t="s">
        <v>369</v>
      </c>
      <c r="M46" s="27" t="s">
        <v>370</v>
      </c>
      <c r="N46" s="30">
        <v>2011</v>
      </c>
      <c r="O46" s="31">
        <v>6</v>
      </c>
      <c r="P46" s="30" t="s">
        <v>371</v>
      </c>
      <c r="Q46" s="30" t="s">
        <v>68</v>
      </c>
      <c r="R46" s="30" t="s">
        <v>69</v>
      </c>
      <c r="S46" s="30" t="s">
        <v>70</v>
      </c>
      <c r="T46" s="32">
        <v>900402020</v>
      </c>
      <c r="U46" s="33" t="s">
        <v>71</v>
      </c>
      <c r="V46" s="33" t="s">
        <v>72</v>
      </c>
      <c r="W46" s="30" t="s">
        <v>68</v>
      </c>
      <c r="X46" s="30" t="s">
        <v>58</v>
      </c>
      <c r="Y46" s="30" t="s">
        <v>46</v>
      </c>
      <c r="Z46" s="30" t="s">
        <v>290</v>
      </c>
      <c r="AA46" s="30"/>
      <c r="AB46" s="30"/>
      <c r="AC46" s="30"/>
      <c r="AD46" s="30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5.75" customHeight="1">
      <c r="A47" s="29" t="s">
        <v>25</v>
      </c>
      <c r="B47" s="30" t="s">
        <v>372</v>
      </c>
      <c r="C47" s="30" t="s">
        <v>27</v>
      </c>
      <c r="D47" s="30" t="s">
        <v>63</v>
      </c>
      <c r="E47" s="30" t="s">
        <v>64</v>
      </c>
      <c r="F47" s="30" t="s">
        <v>373</v>
      </c>
      <c r="G47" s="30" t="s">
        <v>374</v>
      </c>
      <c r="H47" s="30" t="s">
        <v>375</v>
      </c>
      <c r="I47" s="30" t="s">
        <v>375</v>
      </c>
      <c r="J47" s="27">
        <v>31610</v>
      </c>
      <c r="K47" s="30" t="s">
        <v>34</v>
      </c>
      <c r="L47" s="27" t="s">
        <v>376</v>
      </c>
      <c r="M47" s="27" t="s">
        <v>377</v>
      </c>
      <c r="N47" s="30">
        <v>2011</v>
      </c>
      <c r="O47" s="31">
        <v>2</v>
      </c>
      <c r="P47" s="30" t="s">
        <v>37</v>
      </c>
      <c r="Q47" s="30" t="s">
        <v>68</v>
      </c>
      <c r="R47" s="30" t="s">
        <v>69</v>
      </c>
      <c r="S47" s="30" t="s">
        <v>70</v>
      </c>
      <c r="T47" s="32">
        <v>900402020</v>
      </c>
      <c r="U47" s="33" t="s">
        <v>71</v>
      </c>
      <c r="V47" s="33" t="s">
        <v>72</v>
      </c>
      <c r="W47" s="30" t="s">
        <v>378</v>
      </c>
      <c r="X47" s="30" t="s">
        <v>58</v>
      </c>
      <c r="Y47" s="30" t="s">
        <v>46</v>
      </c>
      <c r="Z47" s="30"/>
      <c r="AA47" s="30"/>
      <c r="AB47" s="30"/>
      <c r="AC47" s="30"/>
      <c r="AD47" s="30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s="5" customFormat="1">
      <c r="A48" s="5" t="s">
        <v>25</v>
      </c>
      <c r="B48" s="24" t="s">
        <v>379</v>
      </c>
      <c r="C48" s="24" t="s">
        <v>27</v>
      </c>
      <c r="D48" s="24" t="s">
        <v>63</v>
      </c>
      <c r="E48" s="40" t="s">
        <v>99</v>
      </c>
      <c r="F48" s="24" t="s">
        <v>380</v>
      </c>
      <c r="G48" s="24" t="s">
        <v>381</v>
      </c>
      <c r="H48" s="24" t="s">
        <v>382</v>
      </c>
      <c r="I48" s="24" t="s">
        <v>383</v>
      </c>
      <c r="J48" s="36" t="s">
        <v>384</v>
      </c>
      <c r="K48" s="24" t="s">
        <v>34</v>
      </c>
      <c r="L48" s="36" t="s">
        <v>385</v>
      </c>
      <c r="M48" s="41">
        <v>-2.703306</v>
      </c>
      <c r="N48" s="77">
        <v>2016</v>
      </c>
      <c r="O48" s="19">
        <v>2</v>
      </c>
      <c r="P48" s="24" t="s">
        <v>92</v>
      </c>
      <c r="Q48" s="24" t="s">
        <v>68</v>
      </c>
      <c r="R48" s="24" t="s">
        <v>106</v>
      </c>
      <c r="S48" s="24" t="s">
        <v>99</v>
      </c>
      <c r="T48" s="24">
        <v>902830100</v>
      </c>
      <c r="U48" s="25" t="s">
        <v>107</v>
      </c>
      <c r="V48" s="24"/>
      <c r="W48" s="24" t="s">
        <v>58</v>
      </c>
      <c r="X48" s="80" t="s">
        <v>58</v>
      </c>
      <c r="Y48" s="24" t="s">
        <v>46</v>
      </c>
      <c r="Z48" s="24" t="s">
        <v>47</v>
      </c>
      <c r="AA48" s="24"/>
      <c r="AB48" s="24"/>
      <c r="AC48" s="24"/>
      <c r="AD48" s="24"/>
    </row>
    <row r="49" spans="1:1024" s="16" customFormat="1" ht="44.25" customHeight="1">
      <c r="A49" s="16" t="s">
        <v>25</v>
      </c>
      <c r="B49" s="15" t="s">
        <v>386</v>
      </c>
      <c r="C49" s="43" t="s">
        <v>121</v>
      </c>
      <c r="D49" s="19" t="s">
        <v>28</v>
      </c>
      <c r="E49" s="30" t="s">
        <v>64</v>
      </c>
      <c r="F49" s="81" t="s">
        <v>387</v>
      </c>
      <c r="G49" s="15" t="s">
        <v>388</v>
      </c>
      <c r="H49" s="15" t="s">
        <v>382</v>
      </c>
      <c r="I49" s="15" t="s">
        <v>383</v>
      </c>
      <c r="J49" s="27" t="s">
        <v>389</v>
      </c>
      <c r="K49" s="30" t="s">
        <v>34</v>
      </c>
      <c r="L49" s="82" t="s">
        <v>390</v>
      </c>
      <c r="M49" s="82" t="s">
        <v>391</v>
      </c>
      <c r="N49" s="30">
        <v>2012</v>
      </c>
      <c r="O49" s="58" t="s">
        <v>36</v>
      </c>
      <c r="P49" s="30" t="s">
        <v>37</v>
      </c>
      <c r="Q49" s="30" t="s">
        <v>38</v>
      </c>
      <c r="R49" s="43" t="s">
        <v>128</v>
      </c>
      <c r="S49" s="30" t="s">
        <v>70</v>
      </c>
      <c r="T49" s="83">
        <v>900402020</v>
      </c>
      <c r="U49" s="45" t="s">
        <v>71</v>
      </c>
      <c r="V49" s="84" t="s">
        <v>72</v>
      </c>
      <c r="W49" s="30" t="s">
        <v>68</v>
      </c>
      <c r="X49" s="30" t="s">
        <v>58</v>
      </c>
      <c r="Y49" s="30" t="s">
        <v>46</v>
      </c>
      <c r="Z49" s="15" t="s">
        <v>392</v>
      </c>
      <c r="AA49" s="85"/>
      <c r="AB49" s="85"/>
      <c r="AC49" s="85"/>
      <c r="AD49" s="85"/>
    </row>
    <row r="50" spans="1:1024" s="63" customFormat="1" ht="15.6">
      <c r="A50" s="63" t="s">
        <v>25</v>
      </c>
      <c r="B50" s="48" t="s">
        <v>393</v>
      </c>
      <c r="C50" s="48" t="s">
        <v>27</v>
      </c>
      <c r="D50" s="48" t="s">
        <v>165</v>
      </c>
      <c r="E50" s="48" t="s">
        <v>49</v>
      </c>
      <c r="F50" s="48" t="s">
        <v>394</v>
      </c>
      <c r="G50" s="48" t="s">
        <v>395</v>
      </c>
      <c r="H50" s="48" t="s">
        <v>396</v>
      </c>
      <c r="I50" s="48" t="s">
        <v>383</v>
      </c>
      <c r="J50" s="64" t="s">
        <v>397</v>
      </c>
      <c r="K50" s="48" t="s">
        <v>34</v>
      </c>
      <c r="L50" s="86">
        <v>43.339289999999998</v>
      </c>
      <c r="M50" s="87">
        <v>-1.76387</v>
      </c>
      <c r="N50" s="67">
        <v>42767</v>
      </c>
      <c r="O50" s="48">
        <v>1</v>
      </c>
      <c r="P50" s="48">
        <v>24</v>
      </c>
      <c r="Q50" s="48" t="s">
        <v>58</v>
      </c>
      <c r="R50" s="48" t="s">
        <v>49</v>
      </c>
      <c r="S50" s="48" t="s">
        <v>49</v>
      </c>
      <c r="T50" s="48" t="s">
        <v>60</v>
      </c>
      <c r="U50" s="51" t="s">
        <v>152</v>
      </c>
      <c r="V50" s="51" t="s">
        <v>61</v>
      </c>
      <c r="W50" s="52" t="s">
        <v>153</v>
      </c>
      <c r="X50" s="52"/>
      <c r="Y50" s="48" t="s">
        <v>46</v>
      </c>
      <c r="Z50" s="48" t="s">
        <v>398</v>
      </c>
      <c r="AA50" s="48"/>
      <c r="AB50" s="48"/>
      <c r="AC50" s="48"/>
      <c r="AD50" s="48"/>
    </row>
    <row r="51" spans="1:1024" s="5" customFormat="1" ht="43.5" customHeight="1">
      <c r="A51" s="5" t="s">
        <v>25</v>
      </c>
      <c r="B51" s="34" t="s">
        <v>399</v>
      </c>
      <c r="C51" s="24" t="s">
        <v>27</v>
      </c>
      <c r="D51" s="19" t="s">
        <v>28</v>
      </c>
      <c r="E51" s="35" t="s">
        <v>400</v>
      </c>
      <c r="F51" s="24" t="s">
        <v>401</v>
      </c>
      <c r="G51" s="24" t="s">
        <v>402</v>
      </c>
      <c r="H51" s="24" t="s">
        <v>396</v>
      </c>
      <c r="I51" s="24" t="s">
        <v>383</v>
      </c>
      <c r="J51" s="36">
        <v>20212</v>
      </c>
      <c r="K51" s="24" t="s">
        <v>34</v>
      </c>
      <c r="L51" s="36" t="s">
        <v>403</v>
      </c>
      <c r="M51" s="36" t="s">
        <v>404</v>
      </c>
      <c r="N51" s="24">
        <v>2009</v>
      </c>
      <c r="O51" s="19" t="s">
        <v>405</v>
      </c>
      <c r="P51" s="24" t="s">
        <v>37</v>
      </c>
      <c r="Q51" s="24" t="s">
        <v>58</v>
      </c>
      <c r="R51" s="24" t="s">
        <v>406</v>
      </c>
      <c r="S51" s="24" t="s">
        <v>407</v>
      </c>
      <c r="T51" s="24">
        <v>943880161</v>
      </c>
      <c r="U51" s="25" t="s">
        <v>408</v>
      </c>
      <c r="V51" s="25" t="s">
        <v>409</v>
      </c>
      <c r="W51" s="34" t="s">
        <v>410</v>
      </c>
      <c r="X51" s="34" t="s">
        <v>58</v>
      </c>
      <c r="Y51" s="24" t="s">
        <v>411</v>
      </c>
      <c r="Z51" s="24"/>
      <c r="AA51" s="24"/>
      <c r="AB51" s="24"/>
      <c r="AC51" s="24"/>
      <c r="AD51" s="24"/>
    </row>
    <row r="52" spans="1:1024" s="29" customFormat="1" ht="15" customHeight="1">
      <c r="A52" s="29" t="s">
        <v>25</v>
      </c>
      <c r="B52" s="30" t="s">
        <v>412</v>
      </c>
      <c r="C52" s="30" t="s">
        <v>27</v>
      </c>
      <c r="D52" s="19" t="s">
        <v>28</v>
      </c>
      <c r="E52" s="30" t="s">
        <v>49</v>
      </c>
      <c r="F52" s="40" t="s">
        <v>413</v>
      </c>
      <c r="G52" s="30" t="s">
        <v>414</v>
      </c>
      <c r="H52" s="30" t="s">
        <v>415</v>
      </c>
      <c r="I52" s="30" t="s">
        <v>383</v>
      </c>
      <c r="J52" s="27" t="s">
        <v>416</v>
      </c>
      <c r="K52" s="30" t="s">
        <v>34</v>
      </c>
      <c r="L52" s="27" t="s">
        <v>417</v>
      </c>
      <c r="M52" s="27" t="s">
        <v>418</v>
      </c>
      <c r="N52" s="30">
        <v>2011</v>
      </c>
      <c r="O52" s="30" t="s">
        <v>419</v>
      </c>
      <c r="P52" s="30" t="s">
        <v>37</v>
      </c>
      <c r="Q52" s="30" t="s">
        <v>68</v>
      </c>
      <c r="R52" s="30" t="s">
        <v>259</v>
      </c>
      <c r="S52" s="30" t="s">
        <v>49</v>
      </c>
      <c r="T52" s="30" t="s">
        <v>60</v>
      </c>
      <c r="U52" s="56" t="s">
        <v>152</v>
      </c>
      <c r="V52" s="56" t="s">
        <v>61</v>
      </c>
      <c r="W52" s="70" t="s">
        <v>153</v>
      </c>
      <c r="X52" s="70"/>
      <c r="Y52" s="30" t="s">
        <v>46</v>
      </c>
      <c r="Z52" s="30" t="s">
        <v>47</v>
      </c>
      <c r="AA52" s="30"/>
      <c r="AB52" s="30"/>
      <c r="AC52" s="30"/>
      <c r="AD52" s="30"/>
    </row>
    <row r="53" spans="1:1024" s="29" customFormat="1" ht="27" customHeight="1">
      <c r="A53" s="29" t="s">
        <v>25</v>
      </c>
      <c r="B53" s="30" t="s">
        <v>420</v>
      </c>
      <c r="C53" s="30" t="s">
        <v>121</v>
      </c>
      <c r="D53" s="18" t="s">
        <v>28</v>
      </c>
      <c r="E53" s="30" t="s">
        <v>64</v>
      </c>
      <c r="F53" s="43" t="s">
        <v>421</v>
      </c>
      <c r="G53" s="30" t="s">
        <v>422</v>
      </c>
      <c r="H53" s="30" t="s">
        <v>423</v>
      </c>
      <c r="I53" s="30" t="s">
        <v>424</v>
      </c>
      <c r="J53" s="27" t="s">
        <v>425</v>
      </c>
      <c r="K53" s="30" t="s">
        <v>34</v>
      </c>
      <c r="L53" s="88" t="s">
        <v>426</v>
      </c>
      <c r="M53" s="89" t="s">
        <v>427</v>
      </c>
      <c r="N53" s="30">
        <v>2012</v>
      </c>
      <c r="O53" s="31" t="s">
        <v>150</v>
      </c>
      <c r="P53" s="30" t="s">
        <v>37</v>
      </c>
      <c r="Q53" s="30" t="s">
        <v>38</v>
      </c>
      <c r="R53" s="43" t="s">
        <v>128</v>
      </c>
      <c r="S53" s="30" t="s">
        <v>70</v>
      </c>
      <c r="T53" s="32">
        <v>900402020</v>
      </c>
      <c r="U53" s="33" t="s">
        <v>71</v>
      </c>
      <c r="V53" s="33" t="s">
        <v>72</v>
      </c>
      <c r="W53" s="30" t="s">
        <v>68</v>
      </c>
      <c r="X53" s="30" t="s">
        <v>58</v>
      </c>
      <c r="Y53" s="30" t="s">
        <v>46</v>
      </c>
      <c r="Z53" s="30" t="s">
        <v>428</v>
      </c>
      <c r="AA53" s="30"/>
      <c r="AB53" s="30"/>
      <c r="AC53" s="30"/>
      <c r="AD53" s="30"/>
    </row>
    <row r="54" spans="1:1024" s="5" customFormat="1" ht="45.75" customHeight="1">
      <c r="A54" s="5" t="s">
        <v>25</v>
      </c>
      <c r="B54" s="24" t="s">
        <v>429</v>
      </c>
      <c r="C54" s="24" t="s">
        <v>27</v>
      </c>
      <c r="D54" s="19" t="s">
        <v>28</v>
      </c>
      <c r="E54" s="40" t="s">
        <v>430</v>
      </c>
      <c r="F54" s="34" t="s">
        <v>431</v>
      </c>
      <c r="G54" s="24" t="s">
        <v>432</v>
      </c>
      <c r="H54" s="24" t="s">
        <v>433</v>
      </c>
      <c r="I54" s="24" t="s">
        <v>424</v>
      </c>
      <c r="J54" s="36" t="s">
        <v>434</v>
      </c>
      <c r="K54" s="24" t="s">
        <v>34</v>
      </c>
      <c r="L54" s="49" t="s">
        <v>435</v>
      </c>
      <c r="M54" s="49" t="s">
        <v>436</v>
      </c>
      <c r="N54" s="24">
        <v>2007</v>
      </c>
      <c r="O54" s="19" t="s">
        <v>437</v>
      </c>
      <c r="P54" s="24" t="s">
        <v>438</v>
      </c>
      <c r="Q54" s="24" t="s">
        <v>439</v>
      </c>
      <c r="R54" s="35" t="s">
        <v>440</v>
      </c>
      <c r="S54" s="24" t="s">
        <v>441</v>
      </c>
      <c r="T54" s="24">
        <v>964341102</v>
      </c>
      <c r="U54" s="25" t="s">
        <v>442</v>
      </c>
      <c r="V54" s="25" t="s">
        <v>443</v>
      </c>
      <c r="W54" s="24" t="s">
        <v>68</v>
      </c>
      <c r="X54" s="24" t="s">
        <v>58</v>
      </c>
      <c r="Y54" s="24" t="s">
        <v>46</v>
      </c>
      <c r="Z54" s="90" t="s">
        <v>290</v>
      </c>
      <c r="AA54" s="24"/>
      <c r="AB54" s="24"/>
      <c r="AC54" s="24"/>
      <c r="AD54" s="24"/>
    </row>
    <row r="55" spans="1:1024" s="29" customFormat="1" ht="35.25" customHeight="1">
      <c r="A55" s="29" t="s">
        <v>25</v>
      </c>
      <c r="B55" s="30" t="s">
        <v>444</v>
      </c>
      <c r="C55" s="30" t="s">
        <v>27</v>
      </c>
      <c r="D55" s="30" t="s">
        <v>63</v>
      </c>
      <c r="E55" s="30" t="s">
        <v>64</v>
      </c>
      <c r="F55" s="43" t="s">
        <v>445</v>
      </c>
      <c r="G55" s="30" t="s">
        <v>424</v>
      </c>
      <c r="H55" s="30" t="s">
        <v>424</v>
      </c>
      <c r="I55" s="30" t="s">
        <v>424</v>
      </c>
      <c r="J55" s="27">
        <v>46014</v>
      </c>
      <c r="K55" s="30" t="s">
        <v>34</v>
      </c>
      <c r="L55" s="27" t="s">
        <v>446</v>
      </c>
      <c r="M55" s="27" t="s">
        <v>447</v>
      </c>
      <c r="N55" s="30">
        <v>2008</v>
      </c>
      <c r="O55" s="31">
        <v>2</v>
      </c>
      <c r="P55" s="30" t="s">
        <v>37</v>
      </c>
      <c r="Q55" s="30" t="s">
        <v>68</v>
      </c>
      <c r="R55" s="30" t="s">
        <v>69</v>
      </c>
      <c r="S55" s="30" t="s">
        <v>70</v>
      </c>
      <c r="T55" s="32">
        <v>900402020</v>
      </c>
      <c r="U55" s="33" t="s">
        <v>71</v>
      </c>
      <c r="V55" s="33" t="s">
        <v>72</v>
      </c>
      <c r="W55" s="30" t="s">
        <v>448</v>
      </c>
      <c r="X55" s="30" t="s">
        <v>68</v>
      </c>
      <c r="Y55" s="30" t="s">
        <v>46</v>
      </c>
      <c r="Z55" s="30" t="s">
        <v>449</v>
      </c>
      <c r="AA55" s="30"/>
      <c r="AB55" s="30"/>
      <c r="AC55" s="30"/>
      <c r="AD55" s="30"/>
    </row>
    <row r="56" spans="1:1024" s="26" customFormat="1">
      <c r="A56" s="26" t="s">
        <v>25</v>
      </c>
      <c r="B56" s="27" t="s">
        <v>450</v>
      </c>
      <c r="C56" s="27" t="s">
        <v>27</v>
      </c>
      <c r="D56" s="27" t="s">
        <v>165</v>
      </c>
      <c r="E56" s="27" t="s">
        <v>451</v>
      </c>
      <c r="F56" s="27" t="s">
        <v>452</v>
      </c>
      <c r="G56" s="27" t="s">
        <v>453</v>
      </c>
      <c r="H56" s="27" t="s">
        <v>424</v>
      </c>
      <c r="I56" s="27" t="s">
        <v>424</v>
      </c>
      <c r="J56" s="27" t="s">
        <v>454</v>
      </c>
      <c r="K56" s="27" t="s">
        <v>34</v>
      </c>
      <c r="L56" s="27">
        <v>39.445900000000002</v>
      </c>
      <c r="M56" s="49" t="s">
        <v>455</v>
      </c>
      <c r="N56" s="27" t="s">
        <v>456</v>
      </c>
      <c r="O56" s="27" t="s">
        <v>457</v>
      </c>
      <c r="P56" s="27" t="s">
        <v>37</v>
      </c>
      <c r="Q56" s="27" t="s">
        <v>58</v>
      </c>
      <c r="R56" s="27" t="s">
        <v>458</v>
      </c>
      <c r="S56" s="40" t="s">
        <v>49</v>
      </c>
      <c r="T56" s="27" t="s">
        <v>459</v>
      </c>
      <c r="U56" s="27" t="s">
        <v>152</v>
      </c>
      <c r="V56" s="27" t="s">
        <v>61</v>
      </c>
      <c r="W56" s="27" t="s">
        <v>44</v>
      </c>
      <c r="X56" s="27" t="s">
        <v>58</v>
      </c>
      <c r="Y56" s="27" t="s">
        <v>46</v>
      </c>
      <c r="Z56" s="27"/>
      <c r="AA56" s="27"/>
      <c r="AB56" s="27"/>
      <c r="AC56" s="27"/>
      <c r="AD56" s="27"/>
    </row>
    <row r="57" spans="1:1024" s="29" customFormat="1" ht="30" customHeight="1">
      <c r="A57" s="29" t="s">
        <v>25</v>
      </c>
      <c r="B57" s="30" t="s">
        <v>460</v>
      </c>
      <c r="C57" s="30" t="s">
        <v>121</v>
      </c>
      <c r="D57" s="19" t="s">
        <v>28</v>
      </c>
      <c r="E57" s="30" t="s">
        <v>64</v>
      </c>
      <c r="F57" s="30" t="s">
        <v>461</v>
      </c>
      <c r="G57" s="43" t="s">
        <v>462</v>
      </c>
      <c r="H57" s="43" t="s">
        <v>424</v>
      </c>
      <c r="I57" s="30" t="s">
        <v>424</v>
      </c>
      <c r="J57" s="27">
        <v>46190</v>
      </c>
      <c r="K57" s="30" t="s">
        <v>34</v>
      </c>
      <c r="L57" s="27" t="s">
        <v>463</v>
      </c>
      <c r="M57" s="27" t="s">
        <v>464</v>
      </c>
      <c r="N57" s="30">
        <v>2012</v>
      </c>
      <c r="O57" s="31" t="s">
        <v>141</v>
      </c>
      <c r="P57" s="30" t="s">
        <v>37</v>
      </c>
      <c r="Q57" s="30" t="s">
        <v>38</v>
      </c>
      <c r="R57" s="43" t="s">
        <v>128</v>
      </c>
      <c r="S57" s="30" t="s">
        <v>70</v>
      </c>
      <c r="T57" s="32">
        <v>900402020</v>
      </c>
      <c r="U57" s="33" t="s">
        <v>71</v>
      </c>
      <c r="V57" s="33" t="s">
        <v>72</v>
      </c>
      <c r="W57" s="30" t="s">
        <v>205</v>
      </c>
      <c r="X57" s="30" t="s">
        <v>58</v>
      </c>
      <c r="Y57" s="30" t="s">
        <v>46</v>
      </c>
      <c r="Z57" s="30" t="s">
        <v>465</v>
      </c>
      <c r="AA57" s="30"/>
      <c r="AB57" s="30"/>
      <c r="AC57" s="30"/>
      <c r="AD57" s="30"/>
    </row>
    <row r="58" spans="1:1024" ht="30" customHeight="1">
      <c r="A58"/>
      <c r="B58" s="27" t="s">
        <v>466</v>
      </c>
      <c r="C58" s="30" t="s">
        <v>86</v>
      </c>
      <c r="D58" s="30" t="s">
        <v>63</v>
      </c>
      <c r="E58" s="30" t="s">
        <v>466</v>
      </c>
      <c r="F58" s="27" t="s">
        <v>467</v>
      </c>
      <c r="G58" s="27" t="s">
        <v>468</v>
      </c>
      <c r="H58" s="30" t="s">
        <v>469</v>
      </c>
      <c r="I58" s="30"/>
      <c r="J58" s="27" t="s">
        <v>470</v>
      </c>
      <c r="K58" s="30" t="s">
        <v>469</v>
      </c>
      <c r="L58" s="91">
        <v>38.757941000000002</v>
      </c>
      <c r="M58" s="91">
        <v>-9.1117220000000003</v>
      </c>
      <c r="N58" s="30">
        <v>2015</v>
      </c>
      <c r="O58" s="30" t="s">
        <v>471</v>
      </c>
      <c r="P58" s="30" t="s">
        <v>472</v>
      </c>
      <c r="Q58" s="30" t="s">
        <v>473</v>
      </c>
      <c r="R58" s="30" t="s">
        <v>474</v>
      </c>
      <c r="S58" s="30" t="s">
        <v>475</v>
      </c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s="5" customFormat="1" ht="30" customHeight="1">
      <c r="A59" s="5" t="s">
        <v>25</v>
      </c>
      <c r="B59" s="36" t="s">
        <v>476</v>
      </c>
      <c r="C59" s="24" t="s">
        <v>27</v>
      </c>
      <c r="D59" s="19" t="s">
        <v>28</v>
      </c>
      <c r="E59" s="40" t="s">
        <v>477</v>
      </c>
      <c r="F59" s="92" t="s">
        <v>478</v>
      </c>
      <c r="G59" s="36" t="s">
        <v>479</v>
      </c>
      <c r="H59" s="24" t="s">
        <v>469</v>
      </c>
      <c r="I59" s="24"/>
      <c r="J59" s="36" t="s">
        <v>480</v>
      </c>
      <c r="K59" s="24" t="s">
        <v>469</v>
      </c>
      <c r="L59" s="24">
        <v>39.033844000000002</v>
      </c>
      <c r="M59" s="24">
        <v>-8.9787820000000007</v>
      </c>
      <c r="N59" s="24">
        <v>2014</v>
      </c>
      <c r="O59" s="40" t="s">
        <v>481</v>
      </c>
      <c r="P59" s="24" t="s">
        <v>37</v>
      </c>
      <c r="Q59" s="40" t="s">
        <v>58</v>
      </c>
      <c r="R59" s="35" t="s">
        <v>482</v>
      </c>
      <c r="S59" s="40" t="s">
        <v>475</v>
      </c>
      <c r="T59" s="24" t="s">
        <v>483</v>
      </c>
      <c r="U59" s="25" t="s">
        <v>484</v>
      </c>
      <c r="V59" s="25" t="s">
        <v>485</v>
      </c>
      <c r="W59" s="30" t="s">
        <v>486</v>
      </c>
      <c r="X59" s="30" t="s">
        <v>58</v>
      </c>
      <c r="Y59" s="30" t="s">
        <v>46</v>
      </c>
      <c r="Z59" s="30"/>
      <c r="AA59" s="24"/>
      <c r="AB59" s="24"/>
      <c r="AC59" s="24"/>
      <c r="AD59" s="24"/>
    </row>
    <row r="60" spans="1:1024" ht="28.8">
      <c r="A60" s="5" t="s">
        <v>25</v>
      </c>
      <c r="B60" s="36" t="s">
        <v>487</v>
      </c>
      <c r="C60" s="24" t="s">
        <v>27</v>
      </c>
      <c r="D60" s="19" t="s">
        <v>28</v>
      </c>
      <c r="E60" s="40" t="s">
        <v>477</v>
      </c>
      <c r="F60" s="92" t="s">
        <v>488</v>
      </c>
      <c r="G60" s="36" t="s">
        <v>487</v>
      </c>
      <c r="H60" s="36" t="s">
        <v>469</v>
      </c>
      <c r="I60" s="36"/>
      <c r="J60" s="36" t="s">
        <v>489</v>
      </c>
      <c r="K60" s="24" t="s">
        <v>469</v>
      </c>
      <c r="L60" s="24">
        <v>38.88411</v>
      </c>
      <c r="M60" s="24">
        <v>-7.0503929999999997</v>
      </c>
      <c r="N60" s="24">
        <v>2016</v>
      </c>
      <c r="O60" s="24" t="s">
        <v>81</v>
      </c>
      <c r="P60" s="24" t="s">
        <v>37</v>
      </c>
      <c r="Q60" s="40" t="s">
        <v>490</v>
      </c>
      <c r="R60" s="35" t="s">
        <v>482</v>
      </c>
      <c r="S60" s="40" t="s">
        <v>475</v>
      </c>
      <c r="T60" s="24" t="s">
        <v>483</v>
      </c>
      <c r="U60" s="25" t="s">
        <v>484</v>
      </c>
      <c r="V60" s="25" t="s">
        <v>485</v>
      </c>
      <c r="W60" s="30" t="s">
        <v>68</v>
      </c>
      <c r="X60" s="30" t="s">
        <v>58</v>
      </c>
      <c r="Y60" s="30" t="s">
        <v>46</v>
      </c>
      <c r="Z60" s="30"/>
      <c r="AA60" s="24"/>
      <c r="AB60" s="24"/>
      <c r="AC60" s="24"/>
      <c r="AD60" s="24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ht="30" customHeight="1">
      <c r="A61" s="5" t="s">
        <v>25</v>
      </c>
      <c r="B61" s="93" t="s">
        <v>491</v>
      </c>
      <c r="C61" s="24" t="s">
        <v>27</v>
      </c>
      <c r="D61" s="24" t="s">
        <v>63</v>
      </c>
      <c r="E61" s="40" t="s">
        <v>477</v>
      </c>
      <c r="F61" s="93" t="s">
        <v>492</v>
      </c>
      <c r="G61" s="36" t="s">
        <v>493</v>
      </c>
      <c r="H61" s="24" t="s">
        <v>469</v>
      </c>
      <c r="I61" s="24"/>
      <c r="J61" s="36" t="s">
        <v>494</v>
      </c>
      <c r="K61" s="24" t="s">
        <v>469</v>
      </c>
      <c r="L61" s="94">
        <v>38.807222000000003</v>
      </c>
      <c r="M61" s="94">
        <v>-9.1686110000000003</v>
      </c>
      <c r="N61" s="24">
        <v>2015</v>
      </c>
      <c r="O61" s="24" t="s">
        <v>495</v>
      </c>
      <c r="P61" s="24" t="s">
        <v>37</v>
      </c>
      <c r="Q61" s="40" t="s">
        <v>58</v>
      </c>
      <c r="R61" s="35" t="s">
        <v>482</v>
      </c>
      <c r="S61" s="40" t="s">
        <v>475</v>
      </c>
      <c r="T61" s="24" t="s">
        <v>483</v>
      </c>
      <c r="U61" s="25" t="s">
        <v>484</v>
      </c>
      <c r="V61" s="25" t="s">
        <v>485</v>
      </c>
      <c r="W61" s="30" t="s">
        <v>68</v>
      </c>
      <c r="X61" s="30" t="s">
        <v>58</v>
      </c>
      <c r="Y61" s="30" t="s">
        <v>46</v>
      </c>
      <c r="Z61" s="30"/>
      <c r="AA61" s="24"/>
      <c r="AB61" s="24"/>
      <c r="AC61" s="24"/>
      <c r="AD61" s="24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s="29" customFormat="1" ht="30" customHeight="1">
      <c r="B62" s="27" t="s">
        <v>496</v>
      </c>
      <c r="C62" s="43" t="s">
        <v>86</v>
      </c>
      <c r="D62" s="30" t="s">
        <v>63</v>
      </c>
      <c r="E62" s="30" t="s">
        <v>496</v>
      </c>
      <c r="F62" s="28" t="s">
        <v>497</v>
      </c>
      <c r="G62" s="27" t="s">
        <v>498</v>
      </c>
      <c r="H62" s="30" t="s">
        <v>469</v>
      </c>
      <c r="I62" s="30"/>
      <c r="J62" s="27" t="s">
        <v>499</v>
      </c>
      <c r="K62" s="30" t="s">
        <v>469</v>
      </c>
      <c r="L62" s="91">
        <v>41.169885000000001</v>
      </c>
      <c r="M62" s="91">
        <v>-8.6423290000000001</v>
      </c>
      <c r="N62" s="30">
        <v>2014</v>
      </c>
      <c r="O62" s="30" t="s">
        <v>471</v>
      </c>
      <c r="P62" s="30" t="s">
        <v>500</v>
      </c>
      <c r="Q62" s="30" t="s">
        <v>473</v>
      </c>
      <c r="R62" s="30" t="s">
        <v>474</v>
      </c>
      <c r="S62" s="30" t="s">
        <v>475</v>
      </c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</row>
    <row r="63" spans="1:1024" s="5" customFormat="1" ht="30" customHeight="1">
      <c r="A63" s="5" t="s">
        <v>25</v>
      </c>
      <c r="B63" s="36" t="s">
        <v>501</v>
      </c>
      <c r="C63" s="24" t="s">
        <v>27</v>
      </c>
      <c r="D63" s="19" t="s">
        <v>28</v>
      </c>
      <c r="E63" s="40" t="s">
        <v>477</v>
      </c>
      <c r="F63" s="92" t="s">
        <v>502</v>
      </c>
      <c r="G63" s="93" t="s">
        <v>503</v>
      </c>
      <c r="H63" s="24" t="s">
        <v>469</v>
      </c>
      <c r="I63" s="24"/>
      <c r="J63" s="36" t="s">
        <v>504</v>
      </c>
      <c r="K63" s="24" t="s">
        <v>469</v>
      </c>
      <c r="L63" s="24">
        <v>41.008214000000002</v>
      </c>
      <c r="M63" s="24">
        <v>-8.5544560000000001</v>
      </c>
      <c r="N63" s="24">
        <v>2015</v>
      </c>
      <c r="O63" s="24" t="s">
        <v>81</v>
      </c>
      <c r="P63" s="24" t="s">
        <v>37</v>
      </c>
      <c r="Q63" s="40" t="s">
        <v>58</v>
      </c>
      <c r="R63" s="35" t="s">
        <v>482</v>
      </c>
      <c r="S63" s="40" t="s">
        <v>475</v>
      </c>
      <c r="T63" s="24" t="s">
        <v>483</v>
      </c>
      <c r="U63" s="25" t="s">
        <v>484</v>
      </c>
      <c r="V63" s="25" t="s">
        <v>485</v>
      </c>
      <c r="W63" s="30" t="s">
        <v>486</v>
      </c>
      <c r="X63" s="30" t="s">
        <v>58</v>
      </c>
      <c r="Y63" s="30" t="s">
        <v>46</v>
      </c>
      <c r="Z63" s="30"/>
      <c r="AA63" s="24"/>
      <c r="AB63" s="24"/>
      <c r="AC63" s="24"/>
      <c r="AD63" s="24" t="s">
        <v>63</v>
      </c>
    </row>
    <row r="64" spans="1:1024" ht="15" customHeight="1">
      <c r="A64" s="5" t="s">
        <v>25</v>
      </c>
      <c r="B64" s="21" t="s">
        <v>505</v>
      </c>
      <c r="C64" s="24" t="s">
        <v>27</v>
      </c>
      <c r="D64" s="24" t="s">
        <v>63</v>
      </c>
      <c r="E64" s="40" t="s">
        <v>477</v>
      </c>
      <c r="F64" s="92" t="s">
        <v>506</v>
      </c>
      <c r="G64" s="36" t="s">
        <v>507</v>
      </c>
      <c r="H64" s="24" t="s">
        <v>469</v>
      </c>
      <c r="I64" s="24"/>
      <c r="J64" s="36" t="s">
        <v>508</v>
      </c>
      <c r="K64" s="24" t="s">
        <v>469</v>
      </c>
      <c r="L64" s="24">
        <v>41.352243999999999</v>
      </c>
      <c r="M64" s="24">
        <v>-7.7202630000000001</v>
      </c>
      <c r="N64" s="24">
        <v>2014</v>
      </c>
      <c r="O64" s="24" t="s">
        <v>509</v>
      </c>
      <c r="P64" s="24" t="s">
        <v>37</v>
      </c>
      <c r="Q64" s="40" t="s">
        <v>58</v>
      </c>
      <c r="R64" s="35" t="s">
        <v>482</v>
      </c>
      <c r="S64" s="40" t="s">
        <v>475</v>
      </c>
      <c r="T64" s="24" t="s">
        <v>483</v>
      </c>
      <c r="U64" s="25" t="s">
        <v>484</v>
      </c>
      <c r="V64" s="25" t="s">
        <v>485</v>
      </c>
      <c r="W64" s="30" t="s">
        <v>68</v>
      </c>
      <c r="X64" s="30" t="s">
        <v>58</v>
      </c>
      <c r="Y64" s="30" t="s">
        <v>46</v>
      </c>
      <c r="Z64" s="30"/>
      <c r="AA64" s="24"/>
      <c r="AB64" s="24"/>
      <c r="AC64" s="24"/>
      <c r="AD64" s="2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s="39" customFormat="1" ht="15" customHeight="1">
      <c r="A65" s="5" t="s">
        <v>25</v>
      </c>
      <c r="B65" s="21" t="s">
        <v>510</v>
      </c>
      <c r="C65" s="24" t="s">
        <v>27</v>
      </c>
      <c r="D65" s="24" t="s">
        <v>63</v>
      </c>
      <c r="E65" s="40" t="s">
        <v>477</v>
      </c>
      <c r="F65" s="92" t="s">
        <v>511</v>
      </c>
      <c r="G65" s="36" t="s">
        <v>512</v>
      </c>
      <c r="H65" s="24" t="s">
        <v>469</v>
      </c>
      <c r="I65" s="24"/>
      <c r="J65" s="36" t="s">
        <v>513</v>
      </c>
      <c r="K65" s="24" t="s">
        <v>469</v>
      </c>
      <c r="L65" s="24">
        <v>41.373997000000003</v>
      </c>
      <c r="M65" s="24">
        <v>-7.1431529999999999</v>
      </c>
      <c r="N65" s="24">
        <v>2013</v>
      </c>
      <c r="O65" s="30" t="s">
        <v>509</v>
      </c>
      <c r="P65" s="24" t="s">
        <v>37</v>
      </c>
      <c r="Q65" s="40" t="s">
        <v>58</v>
      </c>
      <c r="R65" s="35" t="s">
        <v>482</v>
      </c>
      <c r="S65" s="40" t="s">
        <v>475</v>
      </c>
      <c r="T65" s="24" t="s">
        <v>483</v>
      </c>
      <c r="U65" s="25" t="s">
        <v>484</v>
      </c>
      <c r="V65" s="25" t="s">
        <v>485</v>
      </c>
      <c r="W65" s="30" t="s">
        <v>68</v>
      </c>
      <c r="X65" s="30" t="s">
        <v>58</v>
      </c>
      <c r="Y65" s="30" t="s">
        <v>46</v>
      </c>
      <c r="Z65" s="25" t="s">
        <v>514</v>
      </c>
      <c r="AA65" s="19"/>
      <c r="AB65" s="19"/>
      <c r="AC65" s="19"/>
      <c r="AD65" s="19"/>
    </row>
    <row r="66" spans="1:1024" s="5" customFormat="1" ht="28.8">
      <c r="A66" s="5" t="s">
        <v>25</v>
      </c>
      <c r="B66" s="21" t="s">
        <v>515</v>
      </c>
      <c r="C66" s="40" t="s">
        <v>27</v>
      </c>
      <c r="D66" s="19" t="s">
        <v>28</v>
      </c>
      <c r="E66" s="40" t="s">
        <v>516</v>
      </c>
      <c r="F66" s="92" t="s">
        <v>517</v>
      </c>
      <c r="G66" s="93" t="s">
        <v>518</v>
      </c>
      <c r="H66" s="24" t="s">
        <v>469</v>
      </c>
      <c r="I66" s="24"/>
      <c r="J66" s="36" t="s">
        <v>519</v>
      </c>
      <c r="K66" s="24" t="s">
        <v>469</v>
      </c>
      <c r="L66" s="24">
        <v>39.058916699999997</v>
      </c>
      <c r="M66" s="24">
        <v>-8.8902769999999993</v>
      </c>
      <c r="N66" s="24">
        <v>2016</v>
      </c>
      <c r="O66" s="30" t="s">
        <v>81</v>
      </c>
      <c r="P66" s="24" t="s">
        <v>520</v>
      </c>
      <c r="Q66" s="30" t="s">
        <v>58</v>
      </c>
      <c r="R66" s="35" t="s">
        <v>521</v>
      </c>
      <c r="S66" s="40" t="s">
        <v>516</v>
      </c>
      <c r="T66" s="22" t="s">
        <v>522</v>
      </c>
      <c r="U66" s="25" t="s">
        <v>514</v>
      </c>
      <c r="V66" s="18" t="s">
        <v>523</v>
      </c>
      <c r="W66" s="40" t="s">
        <v>524</v>
      </c>
      <c r="X66" s="30" t="s">
        <v>58</v>
      </c>
      <c r="Y66" s="30" t="s">
        <v>46</v>
      </c>
      <c r="Z66" s="24"/>
      <c r="AA66" s="24"/>
      <c r="AB66" s="24"/>
      <c r="AC66" s="24"/>
      <c r="AD66" s="24"/>
    </row>
    <row r="67" spans="1:1024" ht="28.8">
      <c r="A67" s="5" t="s">
        <v>25</v>
      </c>
      <c r="B67" s="54" t="s">
        <v>525</v>
      </c>
      <c r="C67" s="40" t="s">
        <v>27</v>
      </c>
      <c r="D67" s="19" t="s">
        <v>28</v>
      </c>
      <c r="E67" s="40" t="s">
        <v>516</v>
      </c>
      <c r="F67" s="92" t="s">
        <v>526</v>
      </c>
      <c r="G67" s="93" t="s">
        <v>527</v>
      </c>
      <c r="H67" s="24" t="s">
        <v>469</v>
      </c>
      <c r="I67" s="24"/>
      <c r="J67" s="36" t="s">
        <v>528</v>
      </c>
      <c r="K67" s="24" t="s">
        <v>469</v>
      </c>
      <c r="L67" s="24" t="s">
        <v>529</v>
      </c>
      <c r="M67" s="24" t="s">
        <v>530</v>
      </c>
      <c r="N67" s="24">
        <v>2016</v>
      </c>
      <c r="O67" s="30" t="s">
        <v>150</v>
      </c>
      <c r="P67" s="24" t="s">
        <v>37</v>
      </c>
      <c r="Q67" s="30" t="s">
        <v>58</v>
      </c>
      <c r="R67" s="35" t="s">
        <v>521</v>
      </c>
      <c r="S67" s="40" t="s">
        <v>516</v>
      </c>
      <c r="T67" s="22" t="s">
        <v>522</v>
      </c>
      <c r="U67" s="25" t="s">
        <v>514</v>
      </c>
      <c r="V67" s="18" t="s">
        <v>523</v>
      </c>
      <c r="W67" s="40" t="s">
        <v>531</v>
      </c>
      <c r="X67" s="30" t="s">
        <v>58</v>
      </c>
      <c r="Y67" s="30" t="s">
        <v>46</v>
      </c>
      <c r="Z67" s="25"/>
      <c r="AA67" s="24"/>
      <c r="AB67" s="24"/>
      <c r="AC67" s="24"/>
      <c r="AD67" s="24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s="95" customFormat="1">
      <c r="A68" s="95" t="s">
        <v>25</v>
      </c>
      <c r="B68" s="24" t="s">
        <v>532</v>
      </c>
      <c r="C68" s="24" t="s">
        <v>27</v>
      </c>
      <c r="D68" s="19" t="s">
        <v>28</v>
      </c>
      <c r="E68" s="18" t="s">
        <v>49</v>
      </c>
      <c r="F68" s="24" t="s">
        <v>533</v>
      </c>
      <c r="G68" s="34" t="s">
        <v>181</v>
      </c>
      <c r="H68" s="34" t="s">
        <v>181</v>
      </c>
      <c r="I68" s="24" t="s">
        <v>182</v>
      </c>
      <c r="J68" s="24">
        <v>8040</v>
      </c>
      <c r="K68" s="19" t="s">
        <v>34</v>
      </c>
      <c r="L68" s="96">
        <v>41.327998999999998</v>
      </c>
      <c r="M68" s="96">
        <v>2.142353</v>
      </c>
      <c r="N68" s="97">
        <v>2018</v>
      </c>
      <c r="O68" s="40" t="s">
        <v>419</v>
      </c>
      <c r="P68" s="49" t="s">
        <v>37</v>
      </c>
      <c r="Q68" s="6" t="s">
        <v>68</v>
      </c>
      <c r="R68" s="40" t="s">
        <v>259</v>
      </c>
      <c r="S68" s="40" t="s">
        <v>49</v>
      </c>
      <c r="T68" s="49" t="s">
        <v>459</v>
      </c>
      <c r="U68" s="49" t="s">
        <v>152</v>
      </c>
      <c r="V68" s="49" t="s">
        <v>61</v>
      </c>
      <c r="W68" s="49" t="s">
        <v>44</v>
      </c>
      <c r="X68" s="49" t="s">
        <v>58</v>
      </c>
      <c r="Y68" s="49" t="s">
        <v>46</v>
      </c>
    </row>
    <row r="69" spans="1:1024" s="99" customFormat="1" ht="43.5" customHeight="1">
      <c r="A69" s="4" t="s">
        <v>25</v>
      </c>
      <c r="B69" s="31" t="s">
        <v>534</v>
      </c>
      <c r="C69" s="58" t="s">
        <v>86</v>
      </c>
      <c r="D69" s="19" t="s">
        <v>28</v>
      </c>
      <c r="E69" s="18" t="s">
        <v>535</v>
      </c>
      <c r="F69" s="31" t="s">
        <v>536</v>
      </c>
      <c r="G69" s="31" t="s">
        <v>537</v>
      </c>
      <c r="H69" s="31" t="s">
        <v>538</v>
      </c>
      <c r="I69" s="31" t="s">
        <v>33</v>
      </c>
      <c r="J69" s="31">
        <v>11205</v>
      </c>
      <c r="K69" s="31" t="s">
        <v>34</v>
      </c>
      <c r="L69" s="98" t="s">
        <v>539</v>
      </c>
      <c r="M69" s="98">
        <v>-5.4610430499999998</v>
      </c>
      <c r="N69" s="61">
        <v>42705</v>
      </c>
      <c r="O69" s="31" t="s">
        <v>540</v>
      </c>
      <c r="P69" s="31" t="s">
        <v>92</v>
      </c>
      <c r="Q69" s="31" t="s">
        <v>58</v>
      </c>
      <c r="R69" s="31" t="s">
        <v>93</v>
      </c>
      <c r="S69" s="31" t="s">
        <v>87</v>
      </c>
      <c r="T69" s="31"/>
      <c r="U69" s="31" t="s">
        <v>95</v>
      </c>
      <c r="V69" s="31"/>
      <c r="W69" s="31"/>
      <c r="X69" s="31" t="s">
        <v>58</v>
      </c>
      <c r="Y69" s="31"/>
      <c r="Z69" s="31"/>
    </row>
    <row r="70" spans="1:1024" s="6" customFormat="1" ht="47.25" customHeight="1">
      <c r="A70" s="6" t="s">
        <v>25</v>
      </c>
      <c r="B70" s="100" t="s">
        <v>541</v>
      </c>
      <c r="C70" s="100" t="s">
        <v>27</v>
      </c>
      <c r="D70" s="100" t="s">
        <v>63</v>
      </c>
      <c r="E70" s="101" t="s">
        <v>309</v>
      </c>
      <c r="F70" s="100" t="s">
        <v>542</v>
      </c>
      <c r="G70" s="100" t="s">
        <v>300</v>
      </c>
      <c r="H70" s="100" t="s">
        <v>300</v>
      </c>
      <c r="I70" s="100" t="s">
        <v>300</v>
      </c>
      <c r="J70" s="100">
        <v>28050</v>
      </c>
      <c r="K70" s="100" t="s">
        <v>34</v>
      </c>
      <c r="L70" s="102">
        <v>40.513429000000002</v>
      </c>
      <c r="M70" s="102">
        <v>-3.6703489999999999</v>
      </c>
      <c r="N70" s="103">
        <v>43344</v>
      </c>
      <c r="O70" s="100">
        <v>2</v>
      </c>
      <c r="P70" s="100" t="s">
        <v>57</v>
      </c>
      <c r="Q70" s="100" t="s">
        <v>68</v>
      </c>
      <c r="R70" s="100" t="s">
        <v>311</v>
      </c>
      <c r="S70" s="100" t="s">
        <v>312</v>
      </c>
      <c r="T70" s="100" t="s">
        <v>313</v>
      </c>
      <c r="U70" s="75" t="s">
        <v>314</v>
      </c>
      <c r="V70" s="104" t="s">
        <v>315</v>
      </c>
      <c r="W70" s="100" t="s">
        <v>68</v>
      </c>
      <c r="X70" s="100" t="s">
        <v>316</v>
      </c>
      <c r="Y70" s="100" t="s">
        <v>46</v>
      </c>
      <c r="Z70" s="62" t="s">
        <v>317</v>
      </c>
    </row>
    <row r="71" spans="1:1024" s="6" customFormat="1" ht="28.8">
      <c r="A71" s="6" t="s">
        <v>25</v>
      </c>
      <c r="B71" s="100" t="s">
        <v>543</v>
      </c>
      <c r="C71" s="100" t="s">
        <v>27</v>
      </c>
      <c r="D71" s="100" t="s">
        <v>63</v>
      </c>
      <c r="E71" s="101" t="s">
        <v>309</v>
      </c>
      <c r="F71" s="100" t="s">
        <v>544</v>
      </c>
      <c r="G71" s="100" t="s">
        <v>300</v>
      </c>
      <c r="H71" s="100" t="s">
        <v>300</v>
      </c>
      <c r="I71" s="100" t="s">
        <v>300</v>
      </c>
      <c r="J71" s="100">
        <v>28041</v>
      </c>
      <c r="K71" s="100" t="s">
        <v>34</v>
      </c>
      <c r="L71" s="102">
        <v>40.377982000000003</v>
      </c>
      <c r="M71" s="102">
        <v>-3.6960009999999999</v>
      </c>
      <c r="N71" s="103">
        <v>43344</v>
      </c>
      <c r="O71" s="100">
        <v>2</v>
      </c>
      <c r="P71" s="100" t="s">
        <v>57</v>
      </c>
      <c r="Q71" s="100" t="s">
        <v>68</v>
      </c>
      <c r="R71" s="100" t="s">
        <v>311</v>
      </c>
      <c r="S71" s="100" t="s">
        <v>312</v>
      </c>
      <c r="T71" s="100" t="s">
        <v>313</v>
      </c>
      <c r="U71" s="75" t="s">
        <v>314</v>
      </c>
      <c r="V71" s="104" t="s">
        <v>315</v>
      </c>
      <c r="W71" s="100" t="s">
        <v>68</v>
      </c>
      <c r="X71" s="100" t="s">
        <v>316</v>
      </c>
      <c r="Y71" s="100" t="s">
        <v>46</v>
      </c>
      <c r="Z71" s="62" t="s">
        <v>317</v>
      </c>
    </row>
    <row r="72" spans="1:1024" s="6" customFormat="1" ht="28.8">
      <c r="A72" s="6" t="s">
        <v>25</v>
      </c>
      <c r="B72" s="100" t="s">
        <v>545</v>
      </c>
      <c r="C72" s="100" t="s">
        <v>27</v>
      </c>
      <c r="D72" s="100" t="s">
        <v>63</v>
      </c>
      <c r="E72" s="101" t="s">
        <v>309</v>
      </c>
      <c r="F72" s="100" t="s">
        <v>546</v>
      </c>
      <c r="G72" s="100" t="s">
        <v>300</v>
      </c>
      <c r="H72" s="100" t="s">
        <v>300</v>
      </c>
      <c r="I72" s="100" t="s">
        <v>300</v>
      </c>
      <c r="J72" s="100">
        <v>28024</v>
      </c>
      <c r="K72" s="100" t="s">
        <v>34</v>
      </c>
      <c r="L72" s="102">
        <v>40.383026999999998</v>
      </c>
      <c r="M72" s="102">
        <v>-3.7821600000000002</v>
      </c>
      <c r="N72" s="103">
        <v>43344</v>
      </c>
      <c r="O72" s="100">
        <v>2</v>
      </c>
      <c r="P72" s="100" t="s">
        <v>57</v>
      </c>
      <c r="Q72" s="100" t="str">
        <f>Q71</f>
        <v>No</v>
      </c>
      <c r="R72" s="100" t="s">
        <v>311</v>
      </c>
      <c r="S72" s="100" t="s">
        <v>312</v>
      </c>
      <c r="T72" s="100" t="s">
        <v>313</v>
      </c>
      <c r="U72" s="75" t="s">
        <v>314</v>
      </c>
      <c r="V72" s="104" t="s">
        <v>315</v>
      </c>
      <c r="W72" s="100" t="s">
        <v>68</v>
      </c>
      <c r="X72" s="100" t="s">
        <v>316</v>
      </c>
      <c r="Y72" s="100" t="s">
        <v>46</v>
      </c>
      <c r="Z72" s="62" t="s">
        <v>317</v>
      </c>
    </row>
    <row r="73" spans="1:1024" ht="28.8">
      <c r="A73" s="6" t="s">
        <v>25</v>
      </c>
      <c r="B73" s="35" t="s">
        <v>547</v>
      </c>
      <c r="C73" s="40" t="s">
        <v>86</v>
      </c>
      <c r="D73" s="18" t="s">
        <v>63</v>
      </c>
      <c r="E73" s="35" t="s">
        <v>548</v>
      </c>
      <c r="F73" s="40" t="s">
        <v>549</v>
      </c>
      <c r="G73" s="40" t="s">
        <v>550</v>
      </c>
      <c r="H73" s="40" t="s">
        <v>300</v>
      </c>
      <c r="I73" s="40" t="s">
        <v>300</v>
      </c>
      <c r="J73" s="49" t="s">
        <v>551</v>
      </c>
      <c r="K73" s="40" t="s">
        <v>34</v>
      </c>
      <c r="L73" s="49" t="s">
        <v>552</v>
      </c>
      <c r="M73" s="49" t="s">
        <v>553</v>
      </c>
      <c r="N73" s="40">
        <v>2016</v>
      </c>
      <c r="O73" s="18">
        <v>4</v>
      </c>
      <c r="P73" s="40" t="s">
        <v>37</v>
      </c>
      <c r="Q73" s="40" t="s">
        <v>58</v>
      </c>
      <c r="R73" s="40" t="s">
        <v>554</v>
      </c>
      <c r="S73" s="40" t="s">
        <v>555</v>
      </c>
      <c r="T73" s="40">
        <v>916601662</v>
      </c>
      <c r="U73" s="25" t="s">
        <v>556</v>
      </c>
      <c r="V73" s="25" t="s">
        <v>557</v>
      </c>
      <c r="W73" s="35"/>
      <c r="X73" s="35" t="s">
        <v>58</v>
      </c>
      <c r="Y73" s="40" t="s">
        <v>118</v>
      </c>
      <c r="Z73" s="40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ht="28.8">
      <c r="A74" s="6" t="s">
        <v>25</v>
      </c>
      <c r="B74" s="35" t="s">
        <v>558</v>
      </c>
      <c r="C74" s="40" t="s">
        <v>86</v>
      </c>
      <c r="D74" s="18" t="s">
        <v>165</v>
      </c>
      <c r="E74" s="35" t="s">
        <v>548</v>
      </c>
      <c r="F74" s="40" t="s">
        <v>559</v>
      </c>
      <c r="G74" s="40" t="s">
        <v>560</v>
      </c>
      <c r="H74" s="40" t="s">
        <v>560</v>
      </c>
      <c r="I74" s="40" t="s">
        <v>33</v>
      </c>
      <c r="J74" s="49" t="s">
        <v>561</v>
      </c>
      <c r="K74" s="40" t="s">
        <v>34</v>
      </c>
      <c r="L74" s="96">
        <v>37.193603000000003</v>
      </c>
      <c r="M74" s="49" t="s">
        <v>562</v>
      </c>
      <c r="N74" s="40">
        <v>2016</v>
      </c>
      <c r="O74" s="40">
        <v>1</v>
      </c>
      <c r="P74" s="40" t="s">
        <v>37</v>
      </c>
      <c r="Q74" s="40" t="s">
        <v>58</v>
      </c>
      <c r="R74" s="40" t="s">
        <v>554</v>
      </c>
      <c r="S74" s="40" t="s">
        <v>555</v>
      </c>
      <c r="T74" s="40">
        <v>916601662</v>
      </c>
      <c r="U74" s="25" t="s">
        <v>556</v>
      </c>
      <c r="V74" s="25" t="s">
        <v>557</v>
      </c>
      <c r="W74" s="105"/>
      <c r="X74" s="35" t="s">
        <v>58</v>
      </c>
      <c r="Y74" s="40" t="s">
        <v>118</v>
      </c>
      <c r="Z74" s="40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ht="28.8">
      <c r="A75" s="6" t="s">
        <v>25</v>
      </c>
      <c r="B75" s="35" t="s">
        <v>563</v>
      </c>
      <c r="C75" s="40" t="s">
        <v>564</v>
      </c>
      <c r="D75" s="18" t="s">
        <v>28</v>
      </c>
      <c r="E75" s="35" t="s">
        <v>548</v>
      </c>
      <c r="F75" s="40" t="s">
        <v>565</v>
      </c>
      <c r="G75" s="40" t="s">
        <v>566</v>
      </c>
      <c r="H75" s="40" t="s">
        <v>300</v>
      </c>
      <c r="I75" s="40" t="s">
        <v>300</v>
      </c>
      <c r="J75" s="40">
        <v>28830</v>
      </c>
      <c r="K75" s="18" t="s">
        <v>34</v>
      </c>
      <c r="L75" s="96">
        <v>40.441186000000002</v>
      </c>
      <c r="M75" s="96">
        <v>-3.501655</v>
      </c>
      <c r="N75" s="40">
        <v>2018</v>
      </c>
      <c r="O75" s="40" t="s">
        <v>567</v>
      </c>
      <c r="P75" s="40" t="s">
        <v>37</v>
      </c>
      <c r="Q75" s="40" t="s">
        <v>58</v>
      </c>
      <c r="R75" s="40" t="s">
        <v>554</v>
      </c>
      <c r="S75" s="40" t="s">
        <v>555</v>
      </c>
      <c r="T75" s="40">
        <v>916601662</v>
      </c>
      <c r="U75" s="25" t="s">
        <v>556</v>
      </c>
      <c r="V75" s="40" t="s">
        <v>557</v>
      </c>
      <c r="W75" s="40"/>
      <c r="X75" s="40" t="s">
        <v>58</v>
      </c>
      <c r="Y75" s="40" t="s">
        <v>568</v>
      </c>
      <c r="Z75" s="40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s="107" customFormat="1" ht="28.8">
      <c r="A76" s="106" t="s">
        <v>25</v>
      </c>
      <c r="B76" s="35" t="s">
        <v>569</v>
      </c>
      <c r="C76" s="40" t="s">
        <v>86</v>
      </c>
      <c r="D76" s="18" t="s">
        <v>165</v>
      </c>
      <c r="E76" s="35" t="s">
        <v>548</v>
      </c>
      <c r="F76" s="40"/>
      <c r="G76" s="40" t="s">
        <v>570</v>
      </c>
      <c r="H76" s="40" t="s">
        <v>469</v>
      </c>
      <c r="I76" s="40"/>
      <c r="J76" s="40"/>
      <c r="K76" s="18" t="s">
        <v>469</v>
      </c>
      <c r="L76" s="96">
        <v>37.955209000000004</v>
      </c>
      <c r="M76" s="96">
        <v>-8.8431370000000005</v>
      </c>
      <c r="N76" s="40">
        <v>2018</v>
      </c>
      <c r="O76" s="40">
        <v>1</v>
      </c>
      <c r="P76" s="40" t="s">
        <v>37</v>
      </c>
      <c r="Q76" s="40" t="s">
        <v>58</v>
      </c>
      <c r="R76" s="40" t="s">
        <v>554</v>
      </c>
      <c r="S76" s="40" t="s">
        <v>571</v>
      </c>
      <c r="T76" s="40">
        <v>916601662</v>
      </c>
      <c r="U76" s="25" t="s">
        <v>556</v>
      </c>
      <c r="V76" s="40"/>
      <c r="W76" s="40"/>
      <c r="X76" s="40"/>
      <c r="Y76" s="40"/>
      <c r="Z76" s="40"/>
    </row>
    <row r="77" spans="1:1024" s="39" customFormat="1">
      <c r="J77" s="108"/>
    </row>
    <row r="78" spans="1:1024" s="5" customFormat="1">
      <c r="J78" s="8"/>
    </row>
    <row r="79" spans="1:1024" s="5" customFormat="1">
      <c r="J79" s="8"/>
    </row>
    <row r="80" spans="1:1024" s="39" customFormat="1" ht="24.75" customHeight="1">
      <c r="A80" s="109"/>
      <c r="J80" s="108"/>
    </row>
    <row r="81" spans="10:12" s="29" customFormat="1">
      <c r="J81" s="26"/>
    </row>
    <row r="82" spans="10:12" s="29" customFormat="1">
      <c r="J82" s="26"/>
    </row>
    <row r="83" spans="10:12" s="29" customFormat="1">
      <c r="J83" s="26"/>
    </row>
    <row r="84" spans="10:12" s="29" customFormat="1">
      <c r="J84" s="26"/>
    </row>
    <row r="85" spans="10:12" s="29" customFormat="1">
      <c r="J85" s="26"/>
    </row>
    <row r="86" spans="10:12" s="29" customFormat="1" ht="26.25" customHeight="1">
      <c r="J86" s="26"/>
    </row>
    <row r="87" spans="10:12" s="63" customFormat="1">
      <c r="J87" s="110"/>
      <c r="L87" s="75"/>
    </row>
    <row r="88" spans="10:12" s="63" customFormat="1">
      <c r="J88" s="110"/>
      <c r="L88"/>
    </row>
    <row r="89" spans="10:12" s="63" customFormat="1">
      <c r="J89" s="110"/>
      <c r="L89"/>
    </row>
    <row r="90" spans="10:12" s="63" customFormat="1">
      <c r="J90" s="110"/>
      <c r="L90"/>
    </row>
    <row r="91" spans="10:12" s="63" customFormat="1">
      <c r="J91" s="110"/>
      <c r="L91"/>
    </row>
    <row r="92" spans="10:12" s="63" customFormat="1">
      <c r="J92" s="110"/>
      <c r="L92"/>
    </row>
    <row r="93" spans="10:12" s="63" customFormat="1">
      <c r="J93" s="110"/>
      <c r="L93"/>
    </row>
    <row r="94" spans="10:12" s="63" customFormat="1">
      <c r="J94" s="110"/>
      <c r="L94"/>
    </row>
    <row r="95" spans="10:12" s="111" customFormat="1">
      <c r="J95" s="112"/>
    </row>
    <row r="96" spans="10:12" s="111" customFormat="1">
      <c r="J96" s="112"/>
    </row>
    <row r="97" spans="1:10" s="29" customFormat="1">
      <c r="J97" s="26"/>
    </row>
    <row r="98" spans="1:10" s="29" customFormat="1">
      <c r="J98" s="26"/>
    </row>
    <row r="99" spans="1:10" s="29" customFormat="1">
      <c r="J99" s="26"/>
    </row>
    <row r="100" spans="1:10" s="114" customFormat="1">
      <c r="A100" s="113"/>
      <c r="J100" s="115"/>
    </row>
    <row r="101" spans="1:10" s="116" customFormat="1">
      <c r="A101" s="114"/>
      <c r="J101" s="117"/>
    </row>
    <row r="102" spans="1:10" s="116" customFormat="1" ht="16.5" customHeight="1">
      <c r="A102" s="114"/>
      <c r="J102" s="117"/>
    </row>
    <row r="103" spans="1:10" s="63" customFormat="1">
      <c r="J103" s="110"/>
    </row>
    <row r="104" spans="1:10" s="63" customFormat="1">
      <c r="J104" s="110"/>
    </row>
    <row r="105" spans="1:10" s="29" customFormat="1">
      <c r="J105" s="26"/>
    </row>
    <row r="106" spans="1:10" s="5" customFormat="1">
      <c r="J106" s="8"/>
    </row>
    <row r="107" spans="1:10" s="29" customFormat="1">
      <c r="J107" s="26"/>
    </row>
    <row r="108" spans="1:10" s="29" customFormat="1">
      <c r="J108" s="26"/>
    </row>
    <row r="109" spans="1:10" s="29" customFormat="1">
      <c r="J109" s="26"/>
    </row>
    <row r="110" spans="1:10" s="29" customFormat="1">
      <c r="J110" s="26"/>
    </row>
    <row r="111" spans="1:10" s="5" customFormat="1">
      <c r="J111" s="8"/>
    </row>
    <row r="112" spans="1:10" s="29" customFormat="1">
      <c r="J112" s="26"/>
    </row>
    <row r="113" spans="10:10" s="29" customFormat="1">
      <c r="J113" s="26"/>
    </row>
    <row r="114" spans="10:10" s="5" customFormat="1">
      <c r="J114" s="8"/>
    </row>
    <row r="115" spans="10:10" s="29" customFormat="1">
      <c r="J115" s="26"/>
    </row>
    <row r="116" spans="10:10" s="29" customFormat="1">
      <c r="J116" s="26"/>
    </row>
    <row r="117" spans="10:10" s="29" customFormat="1">
      <c r="J117" s="26"/>
    </row>
    <row r="118" spans="10:10" s="29" customFormat="1">
      <c r="J118" s="26"/>
    </row>
    <row r="119" spans="10:10" s="29" customFormat="1">
      <c r="J119" s="26"/>
    </row>
    <row r="134" spans="1:1024">
      <c r="A134"/>
      <c r="B134" s="118"/>
      <c r="C134" s="118"/>
      <c r="D134" s="24"/>
      <c r="E134" s="40"/>
      <c r="F134" s="119"/>
      <c r="G134" s="118"/>
      <c r="H134" s="118"/>
      <c r="I134" s="118"/>
      <c r="J134" s="36"/>
      <c r="K134" s="24"/>
      <c r="L134" s="120"/>
      <c r="M134" s="120"/>
      <c r="N134" s="118"/>
      <c r="O134" s="24"/>
      <c r="P134" s="24"/>
      <c r="Q134" s="24"/>
      <c r="R134" s="118"/>
      <c r="S134" s="118"/>
      <c r="T134" s="118"/>
      <c r="U134" s="118"/>
      <c r="V134" s="118"/>
      <c r="W134" s="118"/>
      <c r="X134" s="24"/>
      <c r="Y134" s="118"/>
      <c r="Z134" s="118"/>
      <c r="AA134" s="118"/>
      <c r="AB134" s="118"/>
      <c r="AC134" s="118"/>
      <c r="AD134" s="118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E134"/>
      <c r="AMF134"/>
      <c r="AMG134"/>
      <c r="AMH134"/>
      <c r="AMI134"/>
      <c r="AMJ134"/>
    </row>
    <row r="135" spans="1:1024">
      <c r="A135"/>
      <c r="B135" s="118"/>
      <c r="C135" s="118"/>
      <c r="D135" s="24"/>
      <c r="E135" s="40"/>
      <c r="F135" s="119"/>
      <c r="G135" s="118"/>
      <c r="H135" s="118"/>
      <c r="I135" s="118"/>
      <c r="J135" s="36"/>
      <c r="K135" s="24"/>
      <c r="L135" s="120"/>
      <c r="M135" s="120"/>
      <c r="N135" s="118"/>
      <c r="O135" s="24"/>
      <c r="P135" s="24"/>
      <c r="Q135" s="24"/>
      <c r="R135" s="118"/>
      <c r="S135" s="118"/>
      <c r="T135" s="118"/>
      <c r="U135" s="118"/>
      <c r="V135" s="118"/>
      <c r="W135" s="118"/>
      <c r="X135" s="24"/>
      <c r="Y135" s="118"/>
      <c r="Z135" s="118"/>
      <c r="AA135" s="118"/>
      <c r="AB135" s="118"/>
      <c r="AC135" s="118"/>
      <c r="AD135" s="118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F135"/>
      <c r="AMG135"/>
      <c r="AMH135"/>
      <c r="AMI135"/>
      <c r="AMJ135"/>
    </row>
    <row r="136" spans="1:1024">
      <c r="A136"/>
      <c r="B136" s="118"/>
      <c r="C136" s="118"/>
      <c r="D136" s="24"/>
      <c r="E136" s="40"/>
      <c r="F136" s="119"/>
      <c r="G136" s="118"/>
      <c r="H136" s="118"/>
      <c r="I136" s="118"/>
      <c r="J136" s="36"/>
      <c r="K136" s="24"/>
      <c r="L136" s="120"/>
      <c r="M136" s="120"/>
      <c r="N136" s="118"/>
      <c r="O136" s="24"/>
      <c r="P136" s="24"/>
      <c r="Q136" s="24"/>
      <c r="R136" s="118"/>
      <c r="S136" s="118"/>
      <c r="T136" s="118"/>
      <c r="U136" s="118"/>
      <c r="V136" s="118"/>
      <c r="W136" s="118"/>
      <c r="X136" s="24"/>
      <c r="Y136" s="118"/>
      <c r="Z136" s="118"/>
      <c r="AA136" s="118"/>
      <c r="AB136" s="118"/>
      <c r="AC136" s="118"/>
      <c r="AD136" s="118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F136"/>
      <c r="AMG136"/>
      <c r="AMH136"/>
      <c r="AMI136"/>
      <c r="AMJ136"/>
    </row>
    <row r="137" spans="1:1024">
      <c r="A137"/>
      <c r="B137" s="118"/>
      <c r="C137" s="118"/>
      <c r="D137" s="24"/>
      <c r="E137" s="40"/>
      <c r="F137" s="119"/>
      <c r="G137" s="118"/>
      <c r="H137" s="118"/>
      <c r="I137" s="118"/>
      <c r="J137" s="36"/>
      <c r="K137" s="24"/>
      <c r="L137" s="120"/>
      <c r="M137" s="120"/>
      <c r="N137" s="118"/>
      <c r="O137" s="24"/>
      <c r="P137" s="24"/>
      <c r="Q137" s="24"/>
      <c r="R137" s="118"/>
      <c r="S137" s="118"/>
      <c r="T137" s="118"/>
      <c r="U137" s="118"/>
      <c r="V137" s="118"/>
      <c r="W137" s="118"/>
      <c r="X137" s="24"/>
      <c r="Y137" s="118"/>
      <c r="Z137" s="118"/>
      <c r="AA137" s="118"/>
      <c r="AB137" s="118"/>
      <c r="AC137" s="118"/>
      <c r="AD137" s="118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F137"/>
      <c r="AMG137"/>
      <c r="AMH137"/>
      <c r="AMI137"/>
      <c r="AMJ137"/>
    </row>
    <row r="138" spans="1:1024">
      <c r="A138"/>
      <c r="B138" s="118"/>
      <c r="C138" s="118"/>
      <c r="D138" s="24"/>
      <c r="E138" s="40"/>
      <c r="F138" s="119"/>
      <c r="G138" s="118"/>
      <c r="H138" s="118"/>
      <c r="I138" s="118"/>
      <c r="J138" s="36"/>
      <c r="K138" s="24"/>
      <c r="L138" s="120"/>
      <c r="M138" s="120"/>
      <c r="N138" s="118"/>
      <c r="O138" s="24"/>
      <c r="P138" s="24"/>
      <c r="Q138" s="24"/>
      <c r="R138" s="118"/>
      <c r="S138" s="118"/>
      <c r="T138" s="118"/>
      <c r="U138" s="118"/>
      <c r="V138" s="118"/>
      <c r="W138" s="118"/>
      <c r="X138" s="24"/>
      <c r="Y138" s="118"/>
      <c r="Z138" s="118"/>
      <c r="AA138" s="118"/>
      <c r="AB138" s="118"/>
      <c r="AC138" s="118"/>
      <c r="AD138" s="11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  <c r="AMG138"/>
      <c r="AMH138"/>
      <c r="AMI138"/>
      <c r="AMJ138"/>
    </row>
    <row r="139" spans="1:1024">
      <c r="A139"/>
      <c r="B139" s="118"/>
      <c r="C139" s="118"/>
      <c r="D139" s="24"/>
      <c r="E139" s="40"/>
      <c r="F139" s="119"/>
      <c r="G139" s="118"/>
      <c r="H139" s="118"/>
      <c r="I139" s="118"/>
      <c r="J139" s="36"/>
      <c r="K139" s="24"/>
      <c r="L139" s="120"/>
      <c r="M139" s="120"/>
      <c r="N139" s="118"/>
      <c r="O139" s="24"/>
      <c r="P139" s="24"/>
      <c r="Q139" s="24"/>
      <c r="R139" s="118"/>
      <c r="S139" s="118"/>
      <c r="T139" s="118"/>
      <c r="U139" s="118"/>
      <c r="V139" s="118"/>
      <c r="W139" s="118"/>
      <c r="X139" s="24"/>
      <c r="Y139" s="118"/>
      <c r="Z139" s="118"/>
      <c r="AA139" s="118"/>
      <c r="AB139" s="118"/>
      <c r="AC139" s="118"/>
      <c r="AD139" s="118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F139"/>
      <c r="AMG139"/>
      <c r="AMH139"/>
      <c r="AMI139"/>
      <c r="AMJ139"/>
    </row>
    <row r="140" spans="1:1024">
      <c r="A140"/>
      <c r="B140" s="118"/>
      <c r="C140" s="118"/>
      <c r="D140" s="24"/>
      <c r="E140" s="40"/>
      <c r="F140" s="119"/>
      <c r="G140" s="118"/>
      <c r="H140" s="118"/>
      <c r="I140" s="118"/>
      <c r="J140" s="36"/>
      <c r="K140" s="24"/>
      <c r="L140" s="120"/>
      <c r="M140" s="120"/>
      <c r="N140" s="118"/>
      <c r="O140" s="24"/>
      <c r="P140" s="24"/>
      <c r="Q140" s="24"/>
      <c r="R140" s="118"/>
      <c r="S140" s="118"/>
      <c r="T140" s="118"/>
      <c r="U140" s="118"/>
      <c r="V140" s="118"/>
      <c r="W140" s="118"/>
      <c r="X140" s="24"/>
      <c r="Y140" s="118"/>
      <c r="Z140" s="118"/>
      <c r="AA140" s="118"/>
      <c r="AB140" s="118"/>
      <c r="AC140" s="118"/>
      <c r="AD140" s="118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F140"/>
      <c r="AMG140"/>
      <c r="AMH140"/>
      <c r="AMI140"/>
      <c r="AMJ140"/>
    </row>
    <row r="141" spans="1:1024">
      <c r="A141"/>
      <c r="B141" s="118"/>
      <c r="C141" s="118"/>
      <c r="D141" s="24"/>
      <c r="E141" s="40"/>
      <c r="F141" s="119"/>
      <c r="G141" s="118"/>
      <c r="H141" s="118"/>
      <c r="I141" s="118"/>
      <c r="J141" s="36"/>
      <c r="K141" s="24"/>
      <c r="L141" s="120"/>
      <c r="M141" s="120"/>
      <c r="N141" s="118"/>
      <c r="O141" s="24"/>
      <c r="P141" s="24"/>
      <c r="Q141" s="24"/>
      <c r="R141" s="118"/>
      <c r="S141" s="118"/>
      <c r="T141" s="118"/>
      <c r="U141" s="118"/>
      <c r="V141" s="118"/>
      <c r="W141" s="118"/>
      <c r="X141" s="24"/>
      <c r="Y141" s="118"/>
      <c r="Z141" s="118"/>
      <c r="AA141" s="118"/>
      <c r="AB141" s="118"/>
      <c r="AC141" s="118"/>
      <c r="AD141" s="118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F141"/>
      <c r="AMG141"/>
      <c r="AMH141"/>
      <c r="AMI141"/>
      <c r="AMJ141"/>
    </row>
    <row r="142" spans="1:1024">
      <c r="A142"/>
      <c r="B142" s="118"/>
      <c r="C142" s="118"/>
      <c r="D142" s="24"/>
      <c r="E142" s="40"/>
      <c r="F142" s="119"/>
      <c r="G142" s="118"/>
      <c r="H142" s="118"/>
      <c r="I142" s="118"/>
      <c r="J142" s="36"/>
      <c r="K142" s="24"/>
      <c r="L142" s="120"/>
      <c r="M142" s="120"/>
      <c r="N142" s="118"/>
      <c r="O142" s="24"/>
      <c r="P142" s="24"/>
      <c r="Q142" s="24"/>
      <c r="R142" s="118"/>
      <c r="S142" s="118"/>
      <c r="T142" s="118"/>
      <c r="U142" s="118"/>
      <c r="V142" s="118"/>
      <c r="W142" s="118"/>
      <c r="X142" s="24"/>
      <c r="Y142" s="118"/>
      <c r="Z142" s="118"/>
      <c r="AA142" s="118"/>
      <c r="AB142" s="118"/>
      <c r="AC142" s="118"/>
      <c r="AD142" s="118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  <c r="AMJ142"/>
    </row>
    <row r="143" spans="1:1024">
      <c r="A143"/>
      <c r="B143" s="118"/>
      <c r="C143" s="118"/>
      <c r="D143" s="24"/>
      <c r="E143" s="40"/>
      <c r="F143" s="119"/>
      <c r="G143" s="118"/>
      <c r="H143" s="118"/>
      <c r="I143" s="118"/>
      <c r="J143" s="36"/>
      <c r="K143" s="24"/>
      <c r="L143" s="120"/>
      <c r="M143" s="120"/>
      <c r="N143" s="118"/>
      <c r="O143" s="24"/>
      <c r="P143" s="24"/>
      <c r="Q143" s="24"/>
      <c r="R143" s="118"/>
      <c r="S143" s="118"/>
      <c r="T143" s="118"/>
      <c r="U143" s="118"/>
      <c r="V143" s="118"/>
      <c r="W143" s="118"/>
      <c r="X143" s="24"/>
      <c r="Y143" s="118"/>
      <c r="Z143" s="118"/>
      <c r="AA143" s="118"/>
      <c r="AB143" s="118"/>
      <c r="AC143" s="118"/>
      <c r="AD143" s="118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  <c r="AMJ143"/>
    </row>
    <row r="144" spans="1:1024">
      <c r="A144"/>
      <c r="B144" s="118"/>
      <c r="C144" s="118"/>
      <c r="D144" s="24"/>
      <c r="E144" s="40"/>
      <c r="F144" s="119"/>
      <c r="G144" s="118"/>
      <c r="H144" s="118"/>
      <c r="I144" s="118"/>
      <c r="J144" s="36"/>
      <c r="K144" s="24"/>
      <c r="L144" s="120"/>
      <c r="M144" s="120"/>
      <c r="N144" s="118"/>
      <c r="O144" s="24"/>
      <c r="P144" s="24"/>
      <c r="Q144" s="24"/>
      <c r="R144" s="118"/>
      <c r="S144" s="118"/>
      <c r="T144" s="118"/>
      <c r="U144" s="118"/>
      <c r="V144" s="118"/>
      <c r="W144" s="118"/>
      <c r="X144" s="24"/>
      <c r="Y144" s="118"/>
      <c r="Z144" s="118"/>
      <c r="AA144" s="118"/>
      <c r="AB144" s="118"/>
      <c r="AC144" s="118"/>
      <c r="AD144" s="118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  <c r="AMJ144"/>
    </row>
    <row r="145" spans="1:1024">
      <c r="A145"/>
      <c r="B145" s="118"/>
      <c r="C145" s="118"/>
      <c r="D145" s="24"/>
      <c r="E145" s="40"/>
      <c r="F145" s="119"/>
      <c r="G145" s="118"/>
      <c r="H145" s="118"/>
      <c r="I145" s="118"/>
      <c r="J145" s="36"/>
      <c r="K145" s="24"/>
      <c r="L145" s="120"/>
      <c r="M145" s="120"/>
      <c r="N145" s="118"/>
      <c r="O145" s="24"/>
      <c r="P145" s="24"/>
      <c r="Q145" s="24"/>
      <c r="R145" s="118"/>
      <c r="S145" s="118"/>
      <c r="T145" s="118"/>
      <c r="U145" s="118"/>
      <c r="V145" s="118"/>
      <c r="W145" s="118"/>
      <c r="X145" s="24"/>
      <c r="Y145" s="118"/>
      <c r="Z145" s="118"/>
      <c r="AA145" s="118"/>
      <c r="AB145" s="118"/>
      <c r="AC145" s="118"/>
      <c r="AD145" s="118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  <c r="WH145"/>
      <c r="WI145"/>
      <c r="WJ145"/>
      <c r="WK145"/>
      <c r="WL145"/>
      <c r="WM145"/>
      <c r="WN145"/>
      <c r="WO145"/>
      <c r="WP145"/>
      <c r="WQ145"/>
      <c r="WR145"/>
      <c r="WS145"/>
      <c r="WT145"/>
      <c r="WU145"/>
      <c r="WV145"/>
      <c r="WW145"/>
      <c r="WX145"/>
      <c r="WY145"/>
      <c r="WZ145"/>
      <c r="XA145"/>
      <c r="XB145"/>
      <c r="XC145"/>
      <c r="XD145"/>
      <c r="XE145"/>
      <c r="XF145"/>
      <c r="XG145"/>
      <c r="XH145"/>
      <c r="XI145"/>
      <c r="XJ145"/>
      <c r="XK145"/>
      <c r="XL145"/>
      <c r="XM145"/>
      <c r="XN145"/>
      <c r="XO145"/>
      <c r="XP145"/>
      <c r="XQ145"/>
      <c r="XR145"/>
      <c r="XS145"/>
      <c r="XT145"/>
      <c r="XU145"/>
      <c r="XV145"/>
      <c r="XW145"/>
      <c r="XX145"/>
      <c r="XY145"/>
      <c r="XZ145"/>
      <c r="YA145"/>
      <c r="YB145"/>
      <c r="YC145"/>
      <c r="YD145"/>
      <c r="YE145"/>
      <c r="YF145"/>
      <c r="YG145"/>
      <c r="YH145"/>
      <c r="YI145"/>
      <c r="YJ145"/>
      <c r="YK145"/>
      <c r="YL145"/>
      <c r="YM145"/>
      <c r="YN145"/>
      <c r="YO145"/>
      <c r="YP145"/>
      <c r="YQ145"/>
      <c r="YR145"/>
      <c r="YS145"/>
      <c r="YT145"/>
      <c r="YU145"/>
      <c r="YV145"/>
      <c r="YW145"/>
      <c r="YX145"/>
      <c r="YY145"/>
      <c r="YZ145"/>
      <c r="ZA145"/>
      <c r="ZB145"/>
      <c r="ZC145"/>
      <c r="ZD145"/>
      <c r="ZE145"/>
      <c r="ZF145"/>
      <c r="ZG145"/>
      <c r="ZH145"/>
      <c r="ZI145"/>
      <c r="ZJ145"/>
      <c r="ZK145"/>
      <c r="ZL145"/>
      <c r="ZM145"/>
      <c r="ZN145"/>
      <c r="ZO145"/>
      <c r="ZP145"/>
      <c r="ZQ145"/>
      <c r="ZR145"/>
      <c r="ZS145"/>
      <c r="ZT145"/>
      <c r="ZU145"/>
      <c r="ZV145"/>
      <c r="ZW145"/>
      <c r="ZX145"/>
      <c r="ZY145"/>
      <c r="ZZ145"/>
      <c r="AAA145"/>
      <c r="AAB145"/>
      <c r="AAC145"/>
      <c r="AAD145"/>
      <c r="AAE145"/>
      <c r="AAF145"/>
      <c r="AAG145"/>
      <c r="AAH145"/>
      <c r="AAI145"/>
      <c r="AAJ145"/>
      <c r="AAK145"/>
      <c r="AAL145"/>
      <c r="AAM145"/>
      <c r="AAN145"/>
      <c r="AAO145"/>
      <c r="AAP145"/>
      <c r="AAQ145"/>
      <c r="AAR145"/>
      <c r="AAS145"/>
      <c r="AAT145"/>
      <c r="AAU145"/>
      <c r="AAV145"/>
      <c r="AAW145"/>
      <c r="AAX145"/>
      <c r="AAY145"/>
      <c r="AAZ145"/>
      <c r="ABA145"/>
      <c r="ABB145"/>
      <c r="ABC145"/>
      <c r="ABD145"/>
      <c r="ABE145"/>
      <c r="ABF145"/>
      <c r="ABG145"/>
      <c r="ABH145"/>
      <c r="ABI145"/>
      <c r="ABJ145"/>
      <c r="ABK145"/>
      <c r="ABL145"/>
      <c r="ABM145"/>
      <c r="ABN145"/>
      <c r="ABO145"/>
      <c r="ABP145"/>
      <c r="ABQ145"/>
      <c r="ABR145"/>
      <c r="ABS145"/>
      <c r="ABT145"/>
      <c r="ABU145"/>
      <c r="ABV145"/>
      <c r="ABW145"/>
      <c r="ABX145"/>
      <c r="ABY145"/>
      <c r="ABZ145"/>
      <c r="ACA145"/>
      <c r="ACB145"/>
      <c r="ACC145"/>
      <c r="ACD145"/>
      <c r="ACE145"/>
      <c r="ACF145"/>
      <c r="ACG145"/>
      <c r="ACH145"/>
      <c r="ACI145"/>
      <c r="ACJ145"/>
      <c r="ACK145"/>
      <c r="ACL145"/>
      <c r="ACM145"/>
      <c r="ACN145"/>
      <c r="ACO145"/>
      <c r="ACP145"/>
      <c r="ACQ145"/>
      <c r="ACR145"/>
      <c r="ACS145"/>
      <c r="ACT145"/>
      <c r="ACU145"/>
      <c r="ACV145"/>
      <c r="ACW145"/>
      <c r="ACX145"/>
      <c r="ACY145"/>
      <c r="ACZ145"/>
      <c r="ADA145"/>
      <c r="ADB145"/>
      <c r="ADC145"/>
      <c r="ADD145"/>
      <c r="ADE145"/>
      <c r="ADF145"/>
      <c r="ADG145"/>
      <c r="ADH145"/>
      <c r="ADI145"/>
      <c r="ADJ145"/>
      <c r="ADK145"/>
      <c r="ADL145"/>
      <c r="ADM145"/>
      <c r="ADN145"/>
      <c r="ADO145"/>
      <c r="ADP145"/>
      <c r="ADQ145"/>
      <c r="ADR145"/>
      <c r="ADS145"/>
      <c r="ADT145"/>
      <c r="ADU145"/>
      <c r="ADV145"/>
      <c r="ADW145"/>
      <c r="ADX145"/>
      <c r="ADY145"/>
      <c r="ADZ145"/>
      <c r="AEA145"/>
      <c r="AEB145"/>
      <c r="AEC145"/>
      <c r="AED145"/>
      <c r="AEE145"/>
      <c r="AEF145"/>
      <c r="AEG145"/>
      <c r="AEH145"/>
      <c r="AEI145"/>
      <c r="AEJ145"/>
      <c r="AEK145"/>
      <c r="AEL145"/>
      <c r="AEM145"/>
      <c r="AEN145"/>
      <c r="AEO145"/>
      <c r="AEP145"/>
      <c r="AEQ145"/>
      <c r="AER145"/>
      <c r="AES145"/>
      <c r="AET145"/>
      <c r="AEU145"/>
      <c r="AEV145"/>
      <c r="AEW145"/>
      <c r="AEX145"/>
      <c r="AEY145"/>
      <c r="AEZ145"/>
      <c r="AFA145"/>
      <c r="AFB145"/>
      <c r="AFC145"/>
      <c r="AFD145"/>
      <c r="AFE145"/>
      <c r="AFF145"/>
      <c r="AFG145"/>
      <c r="AFH145"/>
      <c r="AFI145"/>
      <c r="AFJ145"/>
      <c r="AFK145"/>
      <c r="AFL145"/>
      <c r="AFM145"/>
      <c r="AFN145"/>
      <c r="AFO145"/>
      <c r="AFP145"/>
      <c r="AFQ145"/>
      <c r="AFR145"/>
      <c r="AFS145"/>
      <c r="AFT145"/>
      <c r="AFU145"/>
      <c r="AFV145"/>
      <c r="AFW145"/>
      <c r="AFX145"/>
      <c r="AFY145"/>
      <c r="AFZ145"/>
      <c r="AGA145"/>
      <c r="AGB145"/>
      <c r="AGC145"/>
      <c r="AGD145"/>
      <c r="AGE145"/>
      <c r="AGF145"/>
      <c r="AGG145"/>
      <c r="AGH145"/>
      <c r="AGI145"/>
      <c r="AGJ145"/>
      <c r="AGK145"/>
      <c r="AGL145"/>
      <c r="AGM145"/>
      <c r="AGN145"/>
      <c r="AGO145"/>
      <c r="AGP145"/>
      <c r="AGQ145"/>
      <c r="AGR145"/>
      <c r="AGS145"/>
      <c r="AGT145"/>
      <c r="AGU145"/>
      <c r="AGV145"/>
      <c r="AGW145"/>
      <c r="AGX145"/>
      <c r="AGY145"/>
      <c r="AGZ145"/>
      <c r="AHA145"/>
      <c r="AHB145"/>
      <c r="AHC145"/>
      <c r="AHD145"/>
      <c r="AHE145"/>
      <c r="AHF145"/>
      <c r="AHG145"/>
      <c r="AHH145"/>
      <c r="AHI145"/>
      <c r="AHJ145"/>
      <c r="AHK145"/>
      <c r="AHL145"/>
      <c r="AHM145"/>
      <c r="AHN145"/>
      <c r="AHO145"/>
      <c r="AHP145"/>
      <c r="AHQ145"/>
      <c r="AHR145"/>
      <c r="AHS145"/>
      <c r="AHT145"/>
      <c r="AHU145"/>
      <c r="AHV145"/>
      <c r="AHW145"/>
      <c r="AHX145"/>
      <c r="AHY145"/>
      <c r="AHZ145"/>
      <c r="AIA145"/>
      <c r="AIB145"/>
      <c r="AIC145"/>
      <c r="AID145"/>
      <c r="AIE145"/>
      <c r="AIF145"/>
      <c r="AIG145"/>
      <c r="AIH145"/>
      <c r="AII145"/>
      <c r="AIJ145"/>
      <c r="AIK145"/>
      <c r="AIL145"/>
      <c r="AIM145"/>
      <c r="AIN145"/>
      <c r="AIO145"/>
      <c r="AIP145"/>
      <c r="AIQ145"/>
      <c r="AIR145"/>
      <c r="AIS145"/>
      <c r="AIT145"/>
      <c r="AIU145"/>
      <c r="AIV145"/>
      <c r="AIW145"/>
      <c r="AIX145"/>
      <c r="AIY145"/>
      <c r="AIZ145"/>
      <c r="AJA145"/>
      <c r="AJB145"/>
      <c r="AJC145"/>
      <c r="AJD145"/>
      <c r="AJE145"/>
      <c r="AJF145"/>
      <c r="AJG145"/>
      <c r="AJH145"/>
      <c r="AJI145"/>
      <c r="AJJ145"/>
      <c r="AJK145"/>
      <c r="AJL145"/>
      <c r="AJM145"/>
      <c r="AJN145"/>
      <c r="AJO145"/>
      <c r="AJP145"/>
      <c r="AJQ145"/>
      <c r="AJR145"/>
      <c r="AJS145"/>
      <c r="AJT145"/>
      <c r="AJU145"/>
      <c r="AJV145"/>
      <c r="AJW145"/>
      <c r="AJX145"/>
      <c r="AJY145"/>
      <c r="AJZ145"/>
      <c r="AKA145"/>
      <c r="AKB145"/>
      <c r="AKC145"/>
      <c r="AKD145"/>
      <c r="AKE145"/>
      <c r="AKF145"/>
      <c r="AKG145"/>
      <c r="AKH145"/>
      <c r="AKI145"/>
      <c r="AKJ145"/>
      <c r="AKK145"/>
      <c r="AKL145"/>
      <c r="AKM145"/>
      <c r="AKN145"/>
      <c r="AKO145"/>
      <c r="AKP145"/>
      <c r="AKQ145"/>
      <c r="AKR145"/>
      <c r="AKS145"/>
      <c r="AKT145"/>
      <c r="AKU145"/>
      <c r="AKV145"/>
      <c r="AKW145"/>
      <c r="AKX145"/>
      <c r="AKY145"/>
      <c r="AKZ145"/>
      <c r="ALA145"/>
      <c r="ALB145"/>
      <c r="ALC145"/>
      <c r="ALD145"/>
      <c r="ALE145"/>
      <c r="ALF145"/>
      <c r="ALG145"/>
      <c r="ALH145"/>
      <c r="ALI145"/>
      <c r="ALJ145"/>
      <c r="ALK145"/>
      <c r="ALL145"/>
      <c r="ALM145"/>
      <c r="ALN145"/>
      <c r="ALO145"/>
      <c r="ALP145"/>
      <c r="ALQ145"/>
      <c r="ALR145"/>
      <c r="ALS145"/>
      <c r="ALT145"/>
      <c r="ALU145"/>
      <c r="ALV145"/>
      <c r="ALW145"/>
      <c r="ALX145"/>
      <c r="ALY145"/>
      <c r="ALZ145"/>
      <c r="AMA145"/>
      <c r="AMB145"/>
      <c r="AMC145"/>
      <c r="AMD145"/>
      <c r="AME145"/>
      <c r="AMF145"/>
      <c r="AMG145"/>
      <c r="AMH145"/>
      <c r="AMI145"/>
      <c r="AMJ145"/>
    </row>
    <row r="146" spans="1:1024">
      <c r="A146"/>
      <c r="B146" s="118"/>
      <c r="C146" s="118"/>
      <c r="D146" s="24"/>
      <c r="E146" s="40"/>
      <c r="F146" s="119"/>
      <c r="G146" s="118"/>
      <c r="H146" s="118"/>
      <c r="I146" s="118"/>
      <c r="J146" s="36"/>
      <c r="K146" s="24"/>
      <c r="L146" s="120"/>
      <c r="M146" s="120"/>
      <c r="N146" s="118"/>
      <c r="O146" s="24"/>
      <c r="P146" s="24"/>
      <c r="Q146" s="24"/>
      <c r="R146" s="118"/>
      <c r="S146" s="118"/>
      <c r="T146" s="118"/>
      <c r="U146" s="118"/>
      <c r="V146" s="118"/>
      <c r="W146" s="118"/>
      <c r="X146" s="24"/>
      <c r="Y146" s="118"/>
      <c r="Z146" s="118"/>
      <c r="AA146" s="118"/>
      <c r="AB146" s="118"/>
      <c r="AC146" s="118"/>
      <c r="AD146" s="118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  <c r="WH146"/>
      <c r="WI146"/>
      <c r="WJ146"/>
      <c r="WK146"/>
      <c r="WL146"/>
      <c r="WM146"/>
      <c r="WN146"/>
      <c r="WO146"/>
      <c r="WP146"/>
      <c r="WQ146"/>
      <c r="WR146"/>
      <c r="WS146"/>
      <c r="WT146"/>
      <c r="WU146"/>
      <c r="WV146"/>
      <c r="WW146"/>
      <c r="WX146"/>
      <c r="WY146"/>
      <c r="WZ146"/>
      <c r="XA146"/>
      <c r="XB146"/>
      <c r="XC146"/>
      <c r="XD146"/>
      <c r="XE146"/>
      <c r="XF146"/>
      <c r="XG146"/>
      <c r="XH146"/>
      <c r="XI146"/>
      <c r="XJ146"/>
      <c r="XK146"/>
      <c r="XL146"/>
      <c r="XM146"/>
      <c r="XN146"/>
      <c r="XO146"/>
      <c r="XP146"/>
      <c r="XQ146"/>
      <c r="XR146"/>
      <c r="XS146"/>
      <c r="XT146"/>
      <c r="XU146"/>
      <c r="XV146"/>
      <c r="XW146"/>
      <c r="XX146"/>
      <c r="XY146"/>
      <c r="XZ146"/>
      <c r="YA146"/>
      <c r="YB146"/>
      <c r="YC146"/>
      <c r="YD146"/>
      <c r="YE146"/>
      <c r="YF146"/>
      <c r="YG146"/>
      <c r="YH146"/>
      <c r="YI146"/>
      <c r="YJ146"/>
      <c r="YK146"/>
      <c r="YL146"/>
      <c r="YM146"/>
      <c r="YN146"/>
      <c r="YO146"/>
      <c r="YP146"/>
      <c r="YQ146"/>
      <c r="YR146"/>
      <c r="YS146"/>
      <c r="YT146"/>
      <c r="YU146"/>
      <c r="YV146"/>
      <c r="YW146"/>
      <c r="YX146"/>
      <c r="YY146"/>
      <c r="YZ146"/>
      <c r="ZA146"/>
      <c r="ZB146"/>
      <c r="ZC146"/>
      <c r="ZD146"/>
      <c r="ZE146"/>
      <c r="ZF146"/>
      <c r="ZG146"/>
      <c r="ZH146"/>
      <c r="ZI146"/>
      <c r="ZJ146"/>
      <c r="ZK146"/>
      <c r="ZL146"/>
      <c r="ZM146"/>
      <c r="ZN146"/>
      <c r="ZO146"/>
      <c r="ZP146"/>
      <c r="ZQ146"/>
      <c r="ZR146"/>
      <c r="ZS146"/>
      <c r="ZT146"/>
      <c r="ZU146"/>
      <c r="ZV146"/>
      <c r="ZW146"/>
      <c r="ZX146"/>
      <c r="ZY146"/>
      <c r="ZZ146"/>
      <c r="AAA146"/>
      <c r="AAB146"/>
      <c r="AAC146"/>
      <c r="AAD146"/>
      <c r="AAE146"/>
      <c r="AAF146"/>
      <c r="AAG146"/>
      <c r="AAH146"/>
      <c r="AAI146"/>
      <c r="AAJ146"/>
      <c r="AAK146"/>
      <c r="AAL146"/>
      <c r="AAM146"/>
      <c r="AAN146"/>
      <c r="AAO146"/>
      <c r="AAP146"/>
      <c r="AAQ146"/>
      <c r="AAR146"/>
      <c r="AAS146"/>
      <c r="AAT146"/>
      <c r="AAU146"/>
      <c r="AAV146"/>
      <c r="AAW146"/>
      <c r="AAX146"/>
      <c r="AAY146"/>
      <c r="AAZ146"/>
      <c r="ABA146"/>
      <c r="ABB146"/>
      <c r="ABC146"/>
      <c r="ABD146"/>
      <c r="ABE146"/>
      <c r="ABF146"/>
      <c r="ABG146"/>
      <c r="ABH146"/>
      <c r="ABI146"/>
      <c r="ABJ146"/>
      <c r="ABK146"/>
      <c r="ABL146"/>
      <c r="ABM146"/>
      <c r="ABN146"/>
      <c r="ABO146"/>
      <c r="ABP146"/>
      <c r="ABQ146"/>
      <c r="ABR146"/>
      <c r="ABS146"/>
      <c r="ABT146"/>
      <c r="ABU146"/>
      <c r="ABV146"/>
      <c r="ABW146"/>
      <c r="ABX146"/>
      <c r="ABY146"/>
      <c r="ABZ146"/>
      <c r="ACA146"/>
      <c r="ACB146"/>
      <c r="ACC146"/>
      <c r="ACD146"/>
      <c r="ACE146"/>
      <c r="ACF146"/>
      <c r="ACG146"/>
      <c r="ACH146"/>
      <c r="ACI146"/>
      <c r="ACJ146"/>
      <c r="ACK146"/>
      <c r="ACL146"/>
      <c r="ACM146"/>
      <c r="ACN146"/>
      <c r="ACO146"/>
      <c r="ACP146"/>
      <c r="ACQ146"/>
      <c r="ACR146"/>
      <c r="ACS146"/>
      <c r="ACT146"/>
      <c r="ACU146"/>
      <c r="ACV146"/>
      <c r="ACW146"/>
      <c r="ACX146"/>
      <c r="ACY146"/>
      <c r="ACZ146"/>
      <c r="ADA146"/>
      <c r="ADB146"/>
      <c r="ADC146"/>
      <c r="ADD146"/>
      <c r="ADE146"/>
      <c r="ADF146"/>
      <c r="ADG146"/>
      <c r="ADH146"/>
      <c r="ADI146"/>
      <c r="ADJ146"/>
      <c r="ADK146"/>
      <c r="ADL146"/>
      <c r="ADM146"/>
      <c r="ADN146"/>
      <c r="ADO146"/>
      <c r="ADP146"/>
      <c r="ADQ146"/>
      <c r="ADR146"/>
      <c r="ADS146"/>
      <c r="ADT146"/>
      <c r="ADU146"/>
      <c r="ADV146"/>
      <c r="ADW146"/>
      <c r="ADX146"/>
      <c r="ADY146"/>
      <c r="ADZ146"/>
      <c r="AEA146"/>
      <c r="AEB146"/>
      <c r="AEC146"/>
      <c r="AED146"/>
      <c r="AEE146"/>
      <c r="AEF146"/>
      <c r="AEG146"/>
      <c r="AEH146"/>
      <c r="AEI146"/>
      <c r="AEJ146"/>
      <c r="AEK146"/>
      <c r="AEL146"/>
      <c r="AEM146"/>
      <c r="AEN146"/>
      <c r="AEO146"/>
      <c r="AEP146"/>
      <c r="AEQ146"/>
      <c r="AER146"/>
      <c r="AES146"/>
      <c r="AET146"/>
      <c r="AEU146"/>
      <c r="AEV146"/>
      <c r="AEW146"/>
      <c r="AEX146"/>
      <c r="AEY146"/>
      <c r="AEZ146"/>
      <c r="AFA146"/>
      <c r="AFB146"/>
      <c r="AFC146"/>
      <c r="AFD146"/>
      <c r="AFE146"/>
      <c r="AFF146"/>
      <c r="AFG146"/>
      <c r="AFH146"/>
      <c r="AFI146"/>
      <c r="AFJ146"/>
      <c r="AFK146"/>
      <c r="AFL146"/>
      <c r="AFM146"/>
      <c r="AFN146"/>
      <c r="AFO146"/>
      <c r="AFP146"/>
      <c r="AFQ146"/>
      <c r="AFR146"/>
      <c r="AFS146"/>
      <c r="AFT146"/>
      <c r="AFU146"/>
      <c r="AFV146"/>
      <c r="AFW146"/>
      <c r="AFX146"/>
      <c r="AFY146"/>
      <c r="AFZ146"/>
      <c r="AGA146"/>
      <c r="AGB146"/>
      <c r="AGC146"/>
      <c r="AGD146"/>
      <c r="AGE146"/>
      <c r="AGF146"/>
      <c r="AGG146"/>
      <c r="AGH146"/>
      <c r="AGI146"/>
      <c r="AGJ146"/>
      <c r="AGK146"/>
      <c r="AGL146"/>
      <c r="AGM146"/>
      <c r="AGN146"/>
      <c r="AGO146"/>
      <c r="AGP146"/>
      <c r="AGQ146"/>
      <c r="AGR146"/>
      <c r="AGS146"/>
      <c r="AGT146"/>
      <c r="AGU146"/>
      <c r="AGV146"/>
      <c r="AGW146"/>
      <c r="AGX146"/>
      <c r="AGY146"/>
      <c r="AGZ146"/>
      <c r="AHA146"/>
      <c r="AHB146"/>
      <c r="AHC146"/>
      <c r="AHD146"/>
      <c r="AHE146"/>
      <c r="AHF146"/>
      <c r="AHG146"/>
      <c r="AHH146"/>
      <c r="AHI146"/>
      <c r="AHJ146"/>
      <c r="AHK146"/>
      <c r="AHL146"/>
      <c r="AHM146"/>
      <c r="AHN146"/>
      <c r="AHO146"/>
      <c r="AHP146"/>
      <c r="AHQ146"/>
      <c r="AHR146"/>
      <c r="AHS146"/>
      <c r="AHT146"/>
      <c r="AHU146"/>
      <c r="AHV146"/>
      <c r="AHW146"/>
      <c r="AHX146"/>
      <c r="AHY146"/>
      <c r="AHZ146"/>
      <c r="AIA146"/>
      <c r="AIB146"/>
      <c r="AIC146"/>
      <c r="AID146"/>
      <c r="AIE146"/>
      <c r="AIF146"/>
      <c r="AIG146"/>
      <c r="AIH146"/>
      <c r="AII146"/>
      <c r="AIJ146"/>
      <c r="AIK146"/>
      <c r="AIL146"/>
      <c r="AIM146"/>
      <c r="AIN146"/>
      <c r="AIO146"/>
      <c r="AIP146"/>
      <c r="AIQ146"/>
      <c r="AIR146"/>
      <c r="AIS146"/>
      <c r="AIT146"/>
      <c r="AIU146"/>
      <c r="AIV146"/>
      <c r="AIW146"/>
      <c r="AIX146"/>
      <c r="AIY146"/>
      <c r="AIZ146"/>
      <c r="AJA146"/>
      <c r="AJB146"/>
      <c r="AJC146"/>
      <c r="AJD146"/>
      <c r="AJE146"/>
      <c r="AJF146"/>
      <c r="AJG146"/>
      <c r="AJH146"/>
      <c r="AJI146"/>
      <c r="AJJ146"/>
      <c r="AJK146"/>
      <c r="AJL146"/>
      <c r="AJM146"/>
      <c r="AJN146"/>
      <c r="AJO146"/>
      <c r="AJP146"/>
      <c r="AJQ146"/>
      <c r="AJR146"/>
      <c r="AJS146"/>
      <c r="AJT146"/>
      <c r="AJU146"/>
      <c r="AJV146"/>
      <c r="AJW146"/>
      <c r="AJX146"/>
      <c r="AJY146"/>
      <c r="AJZ146"/>
      <c r="AKA146"/>
      <c r="AKB146"/>
      <c r="AKC146"/>
      <c r="AKD146"/>
      <c r="AKE146"/>
      <c r="AKF146"/>
      <c r="AKG146"/>
      <c r="AKH146"/>
      <c r="AKI146"/>
      <c r="AKJ146"/>
      <c r="AKK146"/>
      <c r="AKL146"/>
      <c r="AKM146"/>
      <c r="AKN146"/>
      <c r="AKO146"/>
      <c r="AKP146"/>
      <c r="AKQ146"/>
      <c r="AKR146"/>
      <c r="AKS146"/>
      <c r="AKT146"/>
      <c r="AKU146"/>
      <c r="AKV146"/>
      <c r="AKW146"/>
      <c r="AKX146"/>
      <c r="AKY146"/>
      <c r="AKZ146"/>
      <c r="ALA146"/>
      <c r="ALB146"/>
      <c r="ALC146"/>
      <c r="ALD146"/>
      <c r="ALE146"/>
      <c r="ALF146"/>
      <c r="ALG146"/>
      <c r="ALH146"/>
      <c r="ALI146"/>
      <c r="ALJ146"/>
      <c r="ALK146"/>
      <c r="ALL146"/>
      <c r="ALM146"/>
      <c r="ALN146"/>
      <c r="ALO146"/>
      <c r="ALP146"/>
      <c r="ALQ146"/>
      <c r="ALR146"/>
      <c r="ALS146"/>
      <c r="ALT146"/>
      <c r="ALU146"/>
      <c r="ALV146"/>
      <c r="ALW146"/>
      <c r="ALX146"/>
      <c r="ALY146"/>
      <c r="ALZ146"/>
      <c r="AMA146"/>
      <c r="AMB146"/>
      <c r="AMC146"/>
      <c r="AMD146"/>
      <c r="AME146"/>
      <c r="AMF146"/>
      <c r="AMG146"/>
      <c r="AMH146"/>
      <c r="AMI146"/>
      <c r="AMJ146"/>
    </row>
    <row r="147" spans="1:1024">
      <c r="A147"/>
      <c r="B147" s="118"/>
      <c r="C147" s="118"/>
      <c r="D147" s="24"/>
      <c r="E147" s="40"/>
      <c r="F147" s="119"/>
      <c r="G147" s="118"/>
      <c r="H147" s="118"/>
      <c r="I147" s="118"/>
      <c r="J147" s="36"/>
      <c r="K147" s="24"/>
      <c r="L147" s="120"/>
      <c r="M147" s="120"/>
      <c r="N147" s="118"/>
      <c r="O147" s="24"/>
      <c r="P147" s="24"/>
      <c r="Q147" s="24"/>
      <c r="R147" s="118"/>
      <c r="S147" s="118"/>
      <c r="T147" s="118"/>
      <c r="U147" s="118"/>
      <c r="V147" s="118"/>
      <c r="W147" s="118"/>
      <c r="X147" s="24"/>
      <c r="Y147" s="118"/>
      <c r="Z147" s="118"/>
      <c r="AA147" s="118"/>
      <c r="AB147" s="118"/>
      <c r="AC147" s="118"/>
      <c r="AD147" s="118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  <c r="ABW147"/>
      <c r="ABX147"/>
      <c r="ABY147"/>
      <c r="ABZ147"/>
      <c r="ACA147"/>
      <c r="ACB147"/>
      <c r="ACC147"/>
      <c r="ACD147"/>
      <c r="ACE147"/>
      <c r="ACF147"/>
      <c r="ACG147"/>
      <c r="ACH147"/>
      <c r="ACI147"/>
      <c r="ACJ147"/>
      <c r="ACK147"/>
      <c r="ACL147"/>
      <c r="ACM147"/>
      <c r="ACN147"/>
      <c r="ACO147"/>
      <c r="ACP147"/>
      <c r="ACQ147"/>
      <c r="ACR147"/>
      <c r="ACS147"/>
      <c r="ACT147"/>
      <c r="ACU147"/>
      <c r="ACV147"/>
      <c r="ACW147"/>
      <c r="ACX147"/>
      <c r="ACY147"/>
      <c r="ACZ147"/>
      <c r="ADA147"/>
      <c r="ADB147"/>
      <c r="ADC147"/>
      <c r="ADD147"/>
      <c r="ADE147"/>
      <c r="ADF147"/>
      <c r="ADG147"/>
      <c r="ADH147"/>
      <c r="ADI147"/>
      <c r="ADJ147"/>
      <c r="ADK147"/>
      <c r="ADL147"/>
      <c r="ADM147"/>
      <c r="ADN147"/>
      <c r="ADO147"/>
      <c r="ADP147"/>
      <c r="ADQ147"/>
      <c r="ADR147"/>
      <c r="ADS147"/>
      <c r="ADT147"/>
      <c r="ADU147"/>
      <c r="ADV147"/>
      <c r="ADW147"/>
      <c r="ADX147"/>
      <c r="ADY147"/>
      <c r="ADZ147"/>
      <c r="AEA147"/>
      <c r="AEB147"/>
      <c r="AEC147"/>
      <c r="AED147"/>
      <c r="AEE147"/>
      <c r="AEF147"/>
      <c r="AEG147"/>
      <c r="AEH147"/>
      <c r="AEI147"/>
      <c r="AEJ147"/>
      <c r="AEK147"/>
      <c r="AEL147"/>
      <c r="AEM147"/>
      <c r="AEN147"/>
      <c r="AEO147"/>
      <c r="AEP147"/>
      <c r="AEQ147"/>
      <c r="AER147"/>
      <c r="AES147"/>
      <c r="AET147"/>
      <c r="AEU147"/>
      <c r="AEV147"/>
      <c r="AEW147"/>
      <c r="AEX147"/>
      <c r="AEY147"/>
      <c r="AEZ147"/>
      <c r="AFA147"/>
      <c r="AFB147"/>
      <c r="AFC147"/>
      <c r="AFD147"/>
      <c r="AFE147"/>
      <c r="AFF147"/>
      <c r="AFG147"/>
      <c r="AFH147"/>
      <c r="AFI147"/>
      <c r="AFJ147"/>
      <c r="AFK147"/>
      <c r="AFL147"/>
      <c r="AFM147"/>
      <c r="AFN147"/>
      <c r="AFO147"/>
      <c r="AFP147"/>
      <c r="AFQ147"/>
      <c r="AFR147"/>
      <c r="AFS147"/>
      <c r="AFT147"/>
      <c r="AFU147"/>
      <c r="AFV147"/>
      <c r="AFW147"/>
      <c r="AFX147"/>
      <c r="AFY147"/>
      <c r="AFZ147"/>
      <c r="AGA147"/>
      <c r="AGB147"/>
      <c r="AGC147"/>
      <c r="AGD147"/>
      <c r="AGE147"/>
      <c r="AGF147"/>
      <c r="AGG147"/>
      <c r="AGH147"/>
      <c r="AGI147"/>
      <c r="AGJ147"/>
      <c r="AGK147"/>
      <c r="AGL147"/>
      <c r="AGM147"/>
      <c r="AGN147"/>
      <c r="AGO147"/>
      <c r="AGP147"/>
      <c r="AGQ147"/>
      <c r="AGR147"/>
      <c r="AGS147"/>
      <c r="AGT147"/>
      <c r="AGU147"/>
      <c r="AGV147"/>
      <c r="AGW147"/>
      <c r="AGX147"/>
      <c r="AGY147"/>
      <c r="AGZ147"/>
      <c r="AHA147"/>
      <c r="AHB147"/>
      <c r="AHC147"/>
      <c r="AHD147"/>
      <c r="AHE147"/>
      <c r="AHF147"/>
      <c r="AHG147"/>
      <c r="AHH147"/>
      <c r="AHI147"/>
      <c r="AHJ147"/>
      <c r="AHK147"/>
      <c r="AHL147"/>
      <c r="AHM147"/>
      <c r="AHN147"/>
      <c r="AHO147"/>
      <c r="AHP147"/>
      <c r="AHQ147"/>
      <c r="AHR147"/>
      <c r="AHS147"/>
      <c r="AHT147"/>
      <c r="AHU147"/>
      <c r="AHV147"/>
      <c r="AHW147"/>
      <c r="AHX147"/>
      <c r="AHY147"/>
      <c r="AHZ147"/>
      <c r="AIA147"/>
      <c r="AIB147"/>
      <c r="AIC147"/>
      <c r="AID147"/>
      <c r="AIE147"/>
      <c r="AIF147"/>
      <c r="AIG147"/>
      <c r="AIH147"/>
      <c r="AII147"/>
      <c r="AIJ147"/>
      <c r="AIK147"/>
      <c r="AIL147"/>
      <c r="AIM147"/>
      <c r="AIN147"/>
      <c r="AIO147"/>
      <c r="AIP147"/>
      <c r="AIQ147"/>
      <c r="AIR147"/>
      <c r="AIS147"/>
      <c r="AIT147"/>
      <c r="AIU147"/>
      <c r="AIV147"/>
      <c r="AIW147"/>
      <c r="AIX147"/>
      <c r="AIY147"/>
      <c r="AIZ147"/>
      <c r="AJA147"/>
      <c r="AJB147"/>
      <c r="AJC147"/>
      <c r="AJD147"/>
      <c r="AJE147"/>
      <c r="AJF147"/>
      <c r="AJG147"/>
      <c r="AJH147"/>
      <c r="AJI147"/>
      <c r="AJJ147"/>
      <c r="AJK147"/>
      <c r="AJL147"/>
      <c r="AJM147"/>
      <c r="AJN147"/>
      <c r="AJO147"/>
      <c r="AJP147"/>
      <c r="AJQ147"/>
      <c r="AJR147"/>
      <c r="AJS147"/>
      <c r="AJT147"/>
      <c r="AJU147"/>
      <c r="AJV147"/>
      <c r="AJW147"/>
      <c r="AJX147"/>
      <c r="AJY147"/>
      <c r="AJZ147"/>
      <c r="AKA147"/>
      <c r="AKB147"/>
      <c r="AKC147"/>
      <c r="AKD147"/>
      <c r="AKE147"/>
      <c r="AKF147"/>
      <c r="AKG147"/>
      <c r="AKH147"/>
      <c r="AKI147"/>
      <c r="AKJ147"/>
      <c r="AKK147"/>
      <c r="AKL147"/>
      <c r="AKM147"/>
      <c r="AKN147"/>
      <c r="AKO147"/>
      <c r="AKP147"/>
      <c r="AKQ147"/>
      <c r="AKR147"/>
      <c r="AKS147"/>
      <c r="AKT147"/>
      <c r="AKU147"/>
      <c r="AKV147"/>
      <c r="AKW147"/>
      <c r="AKX147"/>
      <c r="AKY147"/>
      <c r="AKZ147"/>
      <c r="ALA147"/>
      <c r="ALB147"/>
      <c r="ALC147"/>
      <c r="ALD147"/>
      <c r="ALE147"/>
      <c r="ALF147"/>
      <c r="ALG147"/>
      <c r="ALH147"/>
      <c r="ALI147"/>
      <c r="ALJ147"/>
      <c r="ALK147"/>
      <c r="ALL147"/>
      <c r="ALM147"/>
      <c r="ALN147"/>
      <c r="ALO147"/>
      <c r="ALP147"/>
      <c r="ALQ147"/>
      <c r="ALR147"/>
      <c r="ALS147"/>
      <c r="ALT147"/>
      <c r="ALU147"/>
      <c r="ALV147"/>
      <c r="ALW147"/>
      <c r="ALX147"/>
      <c r="ALY147"/>
      <c r="ALZ147"/>
      <c r="AMA147"/>
      <c r="AMB147"/>
      <c r="AMC147"/>
      <c r="AMD147"/>
      <c r="AME147"/>
      <c r="AMF147"/>
      <c r="AMG147"/>
      <c r="AMH147"/>
      <c r="AMI147"/>
      <c r="AMJ147"/>
    </row>
    <row r="148" spans="1:1024">
      <c r="A148"/>
      <c r="B148" s="118"/>
      <c r="C148" s="118"/>
      <c r="D148" s="24"/>
      <c r="E148" s="40"/>
      <c r="F148" s="119"/>
      <c r="G148" s="118"/>
      <c r="H148" s="118"/>
      <c r="I148" s="118"/>
      <c r="J148" s="36"/>
      <c r="K148" s="24"/>
      <c r="L148" s="120"/>
      <c r="M148" s="120"/>
      <c r="N148" s="118"/>
      <c r="O148" s="24"/>
      <c r="P148" s="24"/>
      <c r="Q148" s="24"/>
      <c r="R148" s="118"/>
      <c r="S148" s="118"/>
      <c r="T148" s="118"/>
      <c r="U148" s="118"/>
      <c r="V148" s="118"/>
      <c r="W148" s="118"/>
      <c r="X148" s="24"/>
      <c r="Y148" s="118"/>
      <c r="Z148" s="118"/>
      <c r="AA148" s="118"/>
      <c r="AB148" s="118"/>
      <c r="AC148" s="118"/>
      <c r="AD148" s="11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  <c r="ABW148"/>
      <c r="ABX148"/>
      <c r="ABY148"/>
      <c r="ABZ148"/>
      <c r="ACA148"/>
      <c r="ACB148"/>
      <c r="ACC148"/>
      <c r="ACD148"/>
      <c r="ACE148"/>
      <c r="ACF148"/>
      <c r="ACG148"/>
      <c r="ACH148"/>
      <c r="ACI148"/>
      <c r="ACJ148"/>
      <c r="ACK148"/>
      <c r="ACL148"/>
      <c r="ACM148"/>
      <c r="ACN148"/>
      <c r="ACO148"/>
      <c r="ACP148"/>
      <c r="ACQ148"/>
      <c r="ACR148"/>
      <c r="ACS148"/>
      <c r="ACT148"/>
      <c r="ACU148"/>
      <c r="ACV148"/>
      <c r="ACW148"/>
      <c r="ACX148"/>
      <c r="ACY148"/>
      <c r="ACZ148"/>
      <c r="ADA148"/>
      <c r="ADB148"/>
      <c r="ADC148"/>
      <c r="ADD148"/>
      <c r="ADE148"/>
      <c r="ADF148"/>
      <c r="ADG148"/>
      <c r="ADH148"/>
      <c r="ADI148"/>
      <c r="ADJ148"/>
      <c r="ADK148"/>
      <c r="ADL148"/>
      <c r="ADM148"/>
      <c r="ADN148"/>
      <c r="ADO148"/>
      <c r="ADP148"/>
      <c r="ADQ148"/>
      <c r="ADR148"/>
      <c r="ADS148"/>
      <c r="ADT148"/>
      <c r="ADU148"/>
      <c r="ADV148"/>
      <c r="ADW148"/>
      <c r="ADX148"/>
      <c r="ADY148"/>
      <c r="ADZ148"/>
      <c r="AEA148"/>
      <c r="AEB148"/>
      <c r="AEC148"/>
      <c r="AED148"/>
      <c r="AEE148"/>
      <c r="AEF148"/>
      <c r="AEG148"/>
      <c r="AEH148"/>
      <c r="AEI148"/>
      <c r="AEJ148"/>
      <c r="AEK148"/>
      <c r="AEL148"/>
      <c r="AEM148"/>
      <c r="AEN148"/>
      <c r="AEO148"/>
      <c r="AEP148"/>
      <c r="AEQ148"/>
      <c r="AER148"/>
      <c r="AES148"/>
      <c r="AET148"/>
      <c r="AEU148"/>
      <c r="AEV148"/>
      <c r="AEW148"/>
      <c r="AEX148"/>
      <c r="AEY148"/>
      <c r="AEZ148"/>
      <c r="AFA148"/>
      <c r="AFB148"/>
      <c r="AFC148"/>
      <c r="AFD148"/>
      <c r="AFE148"/>
      <c r="AFF148"/>
      <c r="AFG148"/>
      <c r="AFH148"/>
      <c r="AFI148"/>
      <c r="AFJ148"/>
      <c r="AFK148"/>
      <c r="AFL148"/>
      <c r="AFM148"/>
      <c r="AFN148"/>
      <c r="AFO148"/>
      <c r="AFP148"/>
      <c r="AFQ148"/>
      <c r="AFR148"/>
      <c r="AFS148"/>
      <c r="AFT148"/>
      <c r="AFU148"/>
      <c r="AFV148"/>
      <c r="AFW148"/>
      <c r="AFX148"/>
      <c r="AFY148"/>
      <c r="AFZ148"/>
      <c r="AGA148"/>
      <c r="AGB148"/>
      <c r="AGC148"/>
      <c r="AGD148"/>
      <c r="AGE148"/>
      <c r="AGF148"/>
      <c r="AGG148"/>
      <c r="AGH148"/>
      <c r="AGI148"/>
      <c r="AGJ148"/>
      <c r="AGK148"/>
      <c r="AGL148"/>
      <c r="AGM148"/>
      <c r="AGN148"/>
      <c r="AGO148"/>
      <c r="AGP148"/>
      <c r="AGQ148"/>
      <c r="AGR148"/>
      <c r="AGS148"/>
      <c r="AGT148"/>
      <c r="AGU148"/>
      <c r="AGV148"/>
      <c r="AGW148"/>
      <c r="AGX148"/>
      <c r="AGY148"/>
      <c r="AGZ148"/>
      <c r="AHA148"/>
      <c r="AHB148"/>
      <c r="AHC148"/>
      <c r="AHD148"/>
      <c r="AHE148"/>
      <c r="AHF148"/>
      <c r="AHG148"/>
      <c r="AHH148"/>
      <c r="AHI148"/>
      <c r="AHJ148"/>
      <c r="AHK148"/>
      <c r="AHL148"/>
      <c r="AHM148"/>
      <c r="AHN148"/>
      <c r="AHO148"/>
      <c r="AHP148"/>
      <c r="AHQ148"/>
      <c r="AHR148"/>
      <c r="AHS148"/>
      <c r="AHT148"/>
      <c r="AHU148"/>
      <c r="AHV148"/>
      <c r="AHW148"/>
      <c r="AHX148"/>
      <c r="AHY148"/>
      <c r="AHZ148"/>
      <c r="AIA148"/>
      <c r="AIB148"/>
      <c r="AIC148"/>
      <c r="AID148"/>
      <c r="AIE148"/>
      <c r="AIF148"/>
      <c r="AIG148"/>
      <c r="AIH148"/>
      <c r="AII148"/>
      <c r="AIJ148"/>
      <c r="AIK148"/>
      <c r="AIL148"/>
      <c r="AIM148"/>
      <c r="AIN148"/>
      <c r="AIO148"/>
      <c r="AIP148"/>
      <c r="AIQ148"/>
      <c r="AIR148"/>
      <c r="AIS148"/>
      <c r="AIT148"/>
      <c r="AIU148"/>
      <c r="AIV148"/>
      <c r="AIW148"/>
      <c r="AIX148"/>
      <c r="AIY148"/>
      <c r="AIZ148"/>
      <c r="AJA148"/>
      <c r="AJB148"/>
      <c r="AJC148"/>
      <c r="AJD148"/>
      <c r="AJE148"/>
      <c r="AJF148"/>
      <c r="AJG148"/>
      <c r="AJH148"/>
      <c r="AJI148"/>
      <c r="AJJ148"/>
      <c r="AJK148"/>
      <c r="AJL148"/>
      <c r="AJM148"/>
      <c r="AJN148"/>
      <c r="AJO148"/>
      <c r="AJP148"/>
      <c r="AJQ148"/>
      <c r="AJR148"/>
      <c r="AJS148"/>
      <c r="AJT148"/>
      <c r="AJU148"/>
      <c r="AJV148"/>
      <c r="AJW148"/>
      <c r="AJX148"/>
      <c r="AJY148"/>
      <c r="AJZ148"/>
      <c r="AKA148"/>
      <c r="AKB148"/>
      <c r="AKC148"/>
      <c r="AKD148"/>
      <c r="AKE148"/>
      <c r="AKF148"/>
      <c r="AKG148"/>
      <c r="AKH148"/>
      <c r="AKI148"/>
      <c r="AKJ148"/>
      <c r="AKK148"/>
      <c r="AKL148"/>
      <c r="AKM148"/>
      <c r="AKN148"/>
      <c r="AKO148"/>
      <c r="AKP148"/>
      <c r="AKQ148"/>
      <c r="AKR148"/>
      <c r="AKS148"/>
      <c r="AKT148"/>
      <c r="AKU148"/>
      <c r="AKV148"/>
      <c r="AKW148"/>
      <c r="AKX148"/>
      <c r="AKY148"/>
      <c r="AKZ148"/>
      <c r="ALA148"/>
      <c r="ALB148"/>
      <c r="ALC148"/>
      <c r="ALD148"/>
      <c r="ALE148"/>
      <c r="ALF148"/>
      <c r="ALG148"/>
      <c r="ALH148"/>
      <c r="ALI148"/>
      <c r="ALJ148"/>
      <c r="ALK148"/>
      <c r="ALL148"/>
      <c r="ALM148"/>
      <c r="ALN148"/>
      <c r="ALO148"/>
      <c r="ALP148"/>
      <c r="ALQ148"/>
      <c r="ALR148"/>
      <c r="ALS148"/>
      <c r="ALT148"/>
      <c r="ALU148"/>
      <c r="ALV148"/>
      <c r="ALW148"/>
      <c r="ALX148"/>
      <c r="ALY148"/>
      <c r="ALZ148"/>
      <c r="AMA148"/>
      <c r="AMB148"/>
      <c r="AMC148"/>
      <c r="AMD148"/>
      <c r="AME148"/>
      <c r="AMF148"/>
      <c r="AMG148"/>
      <c r="AMH148"/>
      <c r="AMI148"/>
      <c r="AMJ148"/>
    </row>
    <row r="150" spans="1:1024" s="118" customFormat="1">
      <c r="D150" s="24"/>
      <c r="E150" s="40"/>
      <c r="F150" s="119"/>
      <c r="J150" s="36"/>
      <c r="K150" s="24"/>
      <c r="L150" s="120"/>
      <c r="M150" s="120"/>
      <c r="O150" s="24"/>
      <c r="P150" s="24"/>
      <c r="Q150" s="24"/>
      <c r="X150" s="24"/>
    </row>
    <row r="151" spans="1:1024">
      <c r="B151" s="121"/>
      <c r="C151" s="121"/>
      <c r="D151" s="122"/>
      <c r="E151" s="123"/>
      <c r="F151" s="124"/>
      <c r="G151" s="121"/>
      <c r="H151" s="121"/>
      <c r="I151" s="121"/>
      <c r="J151" s="125"/>
      <c r="K151" s="122"/>
      <c r="L151" s="126"/>
      <c r="M151" s="126"/>
      <c r="N151" s="121"/>
      <c r="O151" s="122"/>
      <c r="P151" s="122"/>
      <c r="Q151" s="122"/>
      <c r="R151" s="121"/>
      <c r="S151" s="121"/>
      <c r="T151" s="121"/>
      <c r="U151" s="121"/>
      <c r="V151" s="121"/>
      <c r="W151" s="121"/>
      <c r="X151" s="122"/>
      <c r="Y151" s="121"/>
      <c r="Z151" s="121"/>
      <c r="AA151" s="121"/>
      <c r="AB151" s="121"/>
      <c r="AC151" s="121"/>
      <c r="AD151" s="121"/>
    </row>
    <row r="152" spans="1:1024">
      <c r="B152" s="118"/>
      <c r="C152" s="118"/>
      <c r="D152" s="24"/>
      <c r="E152" s="40"/>
      <c r="F152" s="119"/>
      <c r="G152" s="118"/>
      <c r="H152" s="118"/>
      <c r="I152" s="118"/>
      <c r="J152" s="36"/>
      <c r="K152" s="24"/>
      <c r="L152" s="120"/>
      <c r="M152" s="120"/>
      <c r="N152" s="118"/>
      <c r="O152" s="24"/>
      <c r="P152" s="24"/>
      <c r="Q152" s="24"/>
      <c r="R152" s="118"/>
      <c r="S152" s="118"/>
      <c r="T152" s="118"/>
      <c r="U152" s="118"/>
      <c r="V152" s="118"/>
      <c r="W152" s="118"/>
      <c r="X152" s="24"/>
      <c r="Y152" s="118"/>
      <c r="Z152" s="118"/>
      <c r="AA152" s="118"/>
      <c r="AB152" s="118"/>
      <c r="AC152" s="118"/>
      <c r="AD152" s="118"/>
    </row>
    <row r="153" spans="1:1024" hidden="1">
      <c r="B153" s="118"/>
      <c r="C153" s="118"/>
      <c r="D153" s="24"/>
      <c r="E153" s="40"/>
      <c r="F153" s="119"/>
      <c r="G153" s="118"/>
      <c r="H153" s="118"/>
      <c r="I153" s="118"/>
      <c r="J153" s="36"/>
      <c r="K153" s="24"/>
      <c r="L153" s="120"/>
      <c r="M153" s="120"/>
      <c r="N153" s="118"/>
      <c r="O153" s="24"/>
      <c r="P153" s="24"/>
      <c r="Q153" s="24"/>
      <c r="R153" s="118"/>
      <c r="S153" s="118"/>
      <c r="T153" s="118"/>
      <c r="U153" s="118"/>
      <c r="V153" s="118"/>
      <c r="W153" s="118"/>
      <c r="X153" s="24"/>
      <c r="Y153" s="118"/>
      <c r="Z153" s="118"/>
      <c r="AA153" s="118"/>
      <c r="AB153" s="118"/>
      <c r="AC153" s="118"/>
      <c r="AD153" s="118"/>
    </row>
    <row r="154" spans="1:1024">
      <c r="B154" s="118"/>
      <c r="C154" s="118"/>
      <c r="D154" s="24"/>
      <c r="E154" s="40"/>
      <c r="F154" s="119"/>
      <c r="G154" s="118"/>
      <c r="H154" s="118"/>
      <c r="I154" s="118"/>
      <c r="J154" s="36"/>
      <c r="K154" s="24"/>
      <c r="L154" s="120"/>
      <c r="M154" s="120"/>
      <c r="N154" s="118"/>
      <c r="O154" s="24"/>
      <c r="P154" s="24"/>
      <c r="Q154" s="24"/>
      <c r="R154" s="118"/>
      <c r="S154" s="118"/>
      <c r="T154" s="118"/>
      <c r="U154" s="118"/>
      <c r="V154" s="118"/>
      <c r="W154" s="118"/>
      <c r="X154" s="24"/>
      <c r="Y154" s="118"/>
      <c r="Z154" s="118"/>
      <c r="AA154" s="118"/>
      <c r="AB154" s="118"/>
      <c r="AC154" s="118"/>
      <c r="AD154" s="118"/>
    </row>
    <row r="155" spans="1:1024">
      <c r="B155" s="118"/>
      <c r="C155" s="118"/>
      <c r="D155" s="24"/>
      <c r="E155" s="40"/>
      <c r="F155" s="119"/>
      <c r="G155" s="118"/>
      <c r="H155" s="118"/>
      <c r="I155" s="118"/>
      <c r="J155" s="36"/>
      <c r="K155" s="24"/>
      <c r="L155" s="120"/>
      <c r="M155" s="120"/>
      <c r="N155" s="118"/>
      <c r="O155" s="24"/>
      <c r="P155" s="24"/>
      <c r="Q155" s="24"/>
      <c r="R155" s="118"/>
      <c r="S155" s="118"/>
      <c r="T155" s="118"/>
      <c r="U155" s="118"/>
      <c r="V155" s="118"/>
      <c r="W155" s="118"/>
      <c r="X155" s="24"/>
      <c r="Y155" s="118"/>
      <c r="Z155" s="118"/>
      <c r="AA155" s="118"/>
      <c r="AB155" s="118"/>
      <c r="AC155" s="118"/>
      <c r="AD155" s="118"/>
    </row>
    <row r="156" spans="1:1024">
      <c r="B156" s="118"/>
      <c r="C156" s="118"/>
      <c r="D156" s="24"/>
      <c r="E156" s="40"/>
      <c r="F156" s="119"/>
      <c r="G156" s="118"/>
      <c r="H156" s="118"/>
      <c r="I156" s="118"/>
      <c r="J156" s="36"/>
      <c r="K156" s="24"/>
      <c r="L156" s="120"/>
      <c r="M156" s="120"/>
      <c r="N156" s="118"/>
      <c r="O156" s="24"/>
      <c r="P156" s="24"/>
      <c r="Q156" s="24"/>
      <c r="R156" s="118"/>
      <c r="S156" s="118"/>
      <c r="T156" s="118"/>
      <c r="U156" s="118"/>
      <c r="V156" s="118"/>
      <c r="W156" s="118"/>
      <c r="X156" s="24"/>
      <c r="Y156" s="118"/>
      <c r="Z156" s="118"/>
      <c r="AA156" s="118"/>
      <c r="AB156" s="118"/>
      <c r="AC156" s="118"/>
      <c r="AD156" s="118"/>
    </row>
    <row r="157" spans="1:1024">
      <c r="B157" s="118"/>
      <c r="C157" s="118"/>
      <c r="D157" s="24"/>
      <c r="E157" s="40"/>
      <c r="F157" s="119"/>
      <c r="G157" s="118"/>
      <c r="H157" s="118"/>
      <c r="I157" s="118"/>
      <c r="J157" s="36"/>
      <c r="K157" s="24"/>
      <c r="L157" s="120"/>
      <c r="M157" s="120"/>
      <c r="N157" s="118"/>
      <c r="O157" s="24"/>
      <c r="P157" s="24"/>
      <c r="Q157" s="24"/>
      <c r="R157" s="118"/>
      <c r="S157" s="118"/>
      <c r="T157" s="118"/>
      <c r="U157" s="118"/>
      <c r="V157" s="118"/>
      <c r="W157" s="118"/>
      <c r="X157" s="24"/>
      <c r="Y157" s="118"/>
      <c r="Z157" s="118"/>
      <c r="AA157" s="118"/>
      <c r="AB157" s="118"/>
      <c r="AC157" s="118"/>
      <c r="AD157" s="118"/>
    </row>
    <row r="158" spans="1:1024">
      <c r="B158" s="118"/>
      <c r="C158" s="118"/>
      <c r="D158" s="24"/>
      <c r="E158" s="40"/>
      <c r="F158" s="119"/>
      <c r="G158" s="118"/>
      <c r="H158" s="118"/>
      <c r="I158" s="118"/>
      <c r="J158" s="36"/>
      <c r="K158" s="24"/>
      <c r="L158" s="120"/>
      <c r="M158" s="120"/>
      <c r="N158" s="118"/>
      <c r="O158" s="24"/>
      <c r="P158" s="24"/>
      <c r="Q158" s="24"/>
      <c r="R158" s="118"/>
      <c r="S158" s="118"/>
      <c r="T158" s="118"/>
      <c r="U158" s="118"/>
      <c r="V158" s="118"/>
      <c r="W158" s="118"/>
      <c r="X158" s="24"/>
      <c r="Y158" s="118"/>
      <c r="Z158" s="118"/>
      <c r="AA158" s="118"/>
      <c r="AB158" s="118"/>
      <c r="AC158" s="118"/>
      <c r="AD158" s="118"/>
    </row>
    <row r="159" spans="1:1024">
      <c r="B159" s="118"/>
      <c r="C159" s="118"/>
      <c r="D159" s="24"/>
      <c r="E159" s="40"/>
      <c r="F159" s="119"/>
      <c r="G159" s="118"/>
      <c r="H159" s="118"/>
      <c r="I159" s="118"/>
      <c r="J159" s="36"/>
      <c r="K159" s="24"/>
      <c r="L159" s="120"/>
      <c r="M159" s="120"/>
      <c r="N159" s="118"/>
      <c r="O159" s="24"/>
      <c r="P159" s="24"/>
      <c r="Q159" s="24"/>
      <c r="R159" s="118"/>
      <c r="S159" s="118"/>
      <c r="T159" s="118"/>
      <c r="U159" s="118"/>
      <c r="V159" s="118"/>
      <c r="W159" s="118"/>
      <c r="X159" s="24"/>
      <c r="Y159" s="118"/>
      <c r="Z159" s="118"/>
      <c r="AA159" s="118"/>
      <c r="AB159" s="118"/>
      <c r="AC159" s="118"/>
      <c r="AD159" s="118"/>
    </row>
    <row r="160" spans="1:1024">
      <c r="B160" s="118"/>
      <c r="C160" s="118"/>
      <c r="D160" s="24"/>
      <c r="E160" s="40"/>
      <c r="F160" s="119"/>
      <c r="G160" s="118"/>
      <c r="H160" s="118"/>
      <c r="I160" s="118"/>
      <c r="J160" s="36"/>
      <c r="K160" s="24"/>
      <c r="L160" s="120"/>
      <c r="M160" s="120"/>
      <c r="N160" s="118"/>
      <c r="O160" s="24"/>
      <c r="P160" s="24"/>
      <c r="Q160" s="24"/>
      <c r="R160" s="118"/>
      <c r="S160" s="118"/>
      <c r="T160" s="118"/>
      <c r="U160" s="118"/>
      <c r="V160" s="118"/>
      <c r="W160" s="118"/>
      <c r="X160" s="24"/>
      <c r="Y160" s="118"/>
      <c r="Z160" s="118"/>
      <c r="AA160" s="118"/>
      <c r="AB160" s="118"/>
      <c r="AC160" s="118"/>
      <c r="AD160" s="118"/>
    </row>
    <row r="161" spans="2:30">
      <c r="B161" s="118"/>
      <c r="C161" s="118"/>
      <c r="D161" s="24"/>
      <c r="E161" s="40"/>
      <c r="F161" s="119"/>
      <c r="G161" s="118"/>
      <c r="H161" s="118"/>
      <c r="I161" s="118"/>
      <c r="J161" s="36"/>
      <c r="K161" s="24"/>
      <c r="L161" s="120"/>
      <c r="M161" s="120"/>
      <c r="N161" s="118"/>
      <c r="O161" s="24"/>
      <c r="P161" s="24"/>
      <c r="Q161" s="24"/>
      <c r="R161" s="118"/>
      <c r="S161" s="118"/>
      <c r="T161" s="118"/>
      <c r="U161" s="118"/>
      <c r="V161" s="118"/>
      <c r="W161" s="118"/>
      <c r="X161" s="24"/>
      <c r="Y161" s="118"/>
      <c r="Z161" s="118"/>
      <c r="AA161" s="118"/>
      <c r="AB161" s="118"/>
      <c r="AC161" s="118"/>
      <c r="AD161" s="118"/>
    </row>
    <row r="162" spans="2:30">
      <c r="B162" s="118"/>
      <c r="C162" s="118"/>
      <c r="D162" s="24"/>
      <c r="E162" s="40"/>
      <c r="F162" s="119"/>
      <c r="G162" s="118"/>
      <c r="H162" s="118"/>
      <c r="I162" s="118"/>
      <c r="J162" s="36"/>
      <c r="K162" s="24"/>
      <c r="L162" s="120"/>
      <c r="M162" s="120"/>
      <c r="N162" s="118"/>
      <c r="O162" s="24"/>
      <c r="P162" s="24"/>
      <c r="Q162" s="24"/>
      <c r="R162" s="118"/>
      <c r="S162" s="118"/>
      <c r="T162" s="118"/>
      <c r="U162" s="118"/>
      <c r="V162" s="118"/>
      <c r="W162" s="118"/>
      <c r="X162" s="24"/>
      <c r="Y162" s="118"/>
      <c r="Z162" s="118"/>
      <c r="AA162" s="118"/>
      <c r="AB162" s="118"/>
      <c r="AC162" s="118"/>
      <c r="AD162" s="118"/>
    </row>
    <row r="163" spans="2:30">
      <c r="B163" s="118"/>
      <c r="C163" s="118"/>
      <c r="D163" s="24"/>
      <c r="E163" s="40"/>
      <c r="F163" s="119"/>
      <c r="G163" s="118"/>
      <c r="H163" s="118"/>
      <c r="I163" s="118"/>
      <c r="J163" s="36"/>
      <c r="K163" s="24"/>
      <c r="L163" s="120"/>
      <c r="M163" s="120"/>
      <c r="N163" s="118"/>
      <c r="O163" s="24"/>
      <c r="P163" s="24"/>
      <c r="Q163" s="24"/>
      <c r="R163" s="118"/>
      <c r="S163" s="118"/>
      <c r="T163" s="118"/>
      <c r="U163" s="118"/>
      <c r="V163" s="118"/>
      <c r="W163" s="118"/>
      <c r="X163" s="24"/>
      <c r="Y163" s="118"/>
      <c r="Z163" s="118"/>
      <c r="AA163" s="118"/>
      <c r="AB163" s="118"/>
      <c r="AC163" s="118"/>
      <c r="AD163" s="118"/>
    </row>
    <row r="164" spans="2:30">
      <c r="B164" s="118"/>
      <c r="C164" s="118"/>
      <c r="D164" s="24"/>
      <c r="E164" s="40"/>
      <c r="F164" s="119"/>
      <c r="G164" s="118"/>
      <c r="H164" s="118"/>
      <c r="I164" s="118"/>
      <c r="J164" s="36"/>
      <c r="K164" s="24"/>
      <c r="L164" s="120"/>
      <c r="M164" s="120"/>
      <c r="N164" s="118"/>
      <c r="O164" s="24"/>
      <c r="P164" s="24"/>
      <c r="Q164" s="24"/>
      <c r="R164" s="118"/>
      <c r="S164" s="118"/>
      <c r="T164" s="118"/>
      <c r="U164" s="118"/>
      <c r="V164" s="118"/>
      <c r="W164" s="118"/>
      <c r="X164" s="24"/>
      <c r="Y164" s="118"/>
      <c r="Z164" s="118"/>
      <c r="AA164" s="118"/>
      <c r="AB164" s="118"/>
      <c r="AC164" s="118"/>
      <c r="AD164" s="118"/>
    </row>
    <row r="165" spans="2:30">
      <c r="B165" s="118"/>
      <c r="C165" s="118"/>
      <c r="D165" s="24"/>
      <c r="E165" s="40"/>
      <c r="F165" s="119"/>
      <c r="G165" s="118"/>
      <c r="H165" s="118"/>
      <c r="I165" s="118"/>
      <c r="J165" s="36"/>
      <c r="K165" s="24"/>
      <c r="L165" s="120"/>
      <c r="M165" s="120"/>
      <c r="N165" s="118"/>
      <c r="O165" s="24"/>
      <c r="P165" s="24"/>
      <c r="Q165" s="24"/>
      <c r="R165" s="118"/>
      <c r="S165" s="118"/>
      <c r="T165" s="118"/>
      <c r="U165" s="118"/>
      <c r="V165" s="118"/>
      <c r="W165" s="118"/>
      <c r="X165" s="24"/>
      <c r="Y165" s="118"/>
      <c r="Z165" s="118"/>
      <c r="AA165" s="118"/>
      <c r="AB165" s="118"/>
      <c r="AC165" s="118"/>
      <c r="AD165" s="118"/>
    </row>
    <row r="166" spans="2:30">
      <c r="B166" s="118"/>
      <c r="C166" s="118"/>
      <c r="D166" s="24"/>
      <c r="E166" s="40"/>
      <c r="F166" s="119"/>
      <c r="G166" s="118"/>
      <c r="H166" s="118"/>
      <c r="I166" s="118"/>
      <c r="J166" s="36"/>
      <c r="K166" s="24"/>
      <c r="L166" s="120"/>
      <c r="M166" s="120"/>
      <c r="N166" s="118"/>
      <c r="O166" s="24"/>
      <c r="P166" s="24"/>
      <c r="Q166" s="24"/>
      <c r="R166" s="118"/>
      <c r="S166" s="118"/>
      <c r="T166" s="118"/>
      <c r="U166" s="118"/>
      <c r="V166" s="118"/>
      <c r="W166" s="118"/>
      <c r="X166" s="24"/>
      <c r="Y166" s="118"/>
      <c r="Z166" s="118"/>
      <c r="AA166" s="118"/>
      <c r="AB166" s="118"/>
      <c r="AC166" s="118"/>
      <c r="AD166" s="118"/>
    </row>
    <row r="167" spans="2:30">
      <c r="B167" s="118"/>
      <c r="C167" s="118"/>
      <c r="D167" s="24"/>
      <c r="E167" s="40"/>
      <c r="F167" s="119"/>
      <c r="G167" s="118"/>
      <c r="H167" s="118"/>
      <c r="I167" s="118"/>
      <c r="J167" s="36"/>
      <c r="K167" s="24"/>
      <c r="L167" s="120"/>
      <c r="M167" s="120"/>
      <c r="N167" s="118"/>
      <c r="O167" s="24"/>
      <c r="P167" s="24"/>
      <c r="Q167" s="24"/>
      <c r="R167" s="118"/>
      <c r="S167" s="118"/>
      <c r="T167" s="118"/>
      <c r="U167" s="118"/>
      <c r="V167" s="118"/>
      <c r="W167" s="118"/>
      <c r="X167" s="24"/>
      <c r="Y167" s="118"/>
      <c r="Z167" s="118"/>
      <c r="AA167" s="118"/>
      <c r="AB167" s="118"/>
      <c r="AC167" s="118"/>
      <c r="AD167" s="118"/>
    </row>
    <row r="168" spans="2:30">
      <c r="B168" s="118"/>
      <c r="C168" s="118"/>
      <c r="D168" s="24"/>
      <c r="E168" s="40"/>
      <c r="F168" s="119"/>
      <c r="G168" s="118"/>
      <c r="H168" s="118"/>
      <c r="I168" s="118"/>
      <c r="J168" s="36"/>
      <c r="K168" s="24"/>
      <c r="L168" s="120"/>
      <c r="M168" s="120"/>
      <c r="N168" s="118"/>
      <c r="O168" s="24"/>
      <c r="P168" s="24"/>
      <c r="Q168" s="24"/>
      <c r="R168" s="118"/>
      <c r="S168" s="118"/>
      <c r="T168" s="118"/>
      <c r="U168" s="118"/>
      <c r="V168" s="118"/>
      <c r="W168" s="118"/>
      <c r="X168" s="24"/>
      <c r="Y168" s="118"/>
      <c r="Z168" s="118"/>
      <c r="AA168" s="118"/>
      <c r="AB168" s="118"/>
      <c r="AC168" s="118"/>
      <c r="AD168" s="118"/>
    </row>
    <row r="169" spans="2:30">
      <c r="B169" s="118"/>
      <c r="C169" s="118"/>
      <c r="D169" s="24"/>
      <c r="E169" s="40"/>
      <c r="F169" s="119"/>
      <c r="G169" s="118"/>
      <c r="H169" s="118"/>
      <c r="I169" s="118"/>
      <c r="J169" s="36"/>
      <c r="K169" s="24"/>
      <c r="L169" s="120"/>
      <c r="M169" s="120"/>
      <c r="N169" s="118"/>
      <c r="O169" s="24"/>
      <c r="P169" s="24"/>
      <c r="Q169" s="24"/>
      <c r="R169" s="118"/>
      <c r="S169" s="118"/>
      <c r="T169" s="118"/>
      <c r="U169" s="118"/>
      <c r="V169" s="118"/>
      <c r="W169" s="118"/>
      <c r="X169" s="24"/>
      <c r="Y169" s="118"/>
      <c r="Z169" s="118"/>
      <c r="AA169" s="118"/>
      <c r="AB169" s="118"/>
      <c r="AC169" s="118"/>
      <c r="AD169" s="118"/>
    </row>
    <row r="170" spans="2:30">
      <c r="B170" s="118"/>
      <c r="C170" s="118"/>
      <c r="D170" s="24"/>
      <c r="E170" s="40"/>
      <c r="F170" s="119"/>
      <c r="G170" s="118"/>
      <c r="H170" s="118"/>
      <c r="I170" s="118"/>
      <c r="J170" s="36"/>
      <c r="K170" s="24"/>
      <c r="L170" s="120"/>
      <c r="M170" s="120"/>
      <c r="N170" s="118"/>
      <c r="O170" s="24"/>
      <c r="P170" s="24"/>
      <c r="Q170" s="24"/>
      <c r="R170" s="118"/>
      <c r="S170" s="118"/>
      <c r="T170" s="118"/>
      <c r="U170" s="118"/>
      <c r="V170" s="118"/>
      <c r="W170" s="118"/>
      <c r="X170" s="24"/>
      <c r="Y170" s="118"/>
      <c r="Z170" s="118"/>
      <c r="AA170" s="118"/>
      <c r="AB170" s="118"/>
      <c r="AC170" s="118"/>
      <c r="AD170" s="118"/>
    </row>
    <row r="171" spans="2:30">
      <c r="B171" s="118"/>
      <c r="C171" s="118"/>
      <c r="D171" s="24"/>
      <c r="E171" s="40"/>
      <c r="F171" s="119"/>
      <c r="G171" s="118"/>
      <c r="H171" s="118"/>
      <c r="I171" s="118"/>
      <c r="J171" s="36"/>
      <c r="K171" s="24"/>
      <c r="L171" s="120"/>
      <c r="M171" s="120"/>
      <c r="N171" s="118"/>
      <c r="O171" s="24"/>
      <c r="P171" s="24"/>
      <c r="Q171" s="24"/>
      <c r="R171" s="118"/>
      <c r="S171" s="118"/>
      <c r="T171" s="118"/>
      <c r="U171" s="118"/>
      <c r="V171" s="118"/>
      <c r="W171" s="118"/>
      <c r="X171" s="24"/>
      <c r="Y171" s="118"/>
      <c r="Z171" s="118"/>
      <c r="AA171" s="118"/>
      <c r="AB171" s="118"/>
      <c r="AC171" s="118"/>
      <c r="AD171" s="118"/>
    </row>
    <row r="172" spans="2:30">
      <c r="B172" s="118"/>
      <c r="C172" s="118"/>
      <c r="D172" s="24"/>
      <c r="E172" s="40"/>
      <c r="F172" s="119"/>
      <c r="G172" s="118"/>
      <c r="H172" s="118"/>
      <c r="I172" s="118"/>
      <c r="J172" s="36"/>
      <c r="K172" s="24"/>
      <c r="L172" s="120"/>
      <c r="M172" s="120"/>
      <c r="N172" s="118"/>
      <c r="O172" s="24"/>
      <c r="P172" s="24"/>
      <c r="Q172" s="24"/>
      <c r="R172" s="118"/>
      <c r="S172" s="118"/>
      <c r="T172" s="118"/>
      <c r="U172" s="118"/>
      <c r="V172" s="118"/>
      <c r="W172" s="118"/>
      <c r="X172" s="24"/>
      <c r="Y172" s="118"/>
      <c r="Z172" s="118"/>
      <c r="AA172" s="118"/>
      <c r="AB172" s="118"/>
      <c r="AC172" s="118"/>
      <c r="AD172" s="118"/>
    </row>
    <row r="173" spans="2:30">
      <c r="B173" s="118"/>
      <c r="C173" s="118"/>
      <c r="D173" s="24"/>
      <c r="E173" s="40"/>
      <c r="F173" s="119"/>
      <c r="G173" s="118"/>
      <c r="H173" s="118"/>
      <c r="I173" s="118"/>
      <c r="J173" s="36"/>
      <c r="K173" s="24"/>
      <c r="L173" s="120"/>
      <c r="M173" s="120"/>
      <c r="N173" s="118"/>
      <c r="O173" s="24"/>
      <c r="P173" s="24"/>
      <c r="Q173" s="24"/>
      <c r="R173" s="118"/>
      <c r="S173" s="118"/>
      <c r="T173" s="118"/>
      <c r="U173" s="118"/>
      <c r="V173" s="118"/>
      <c r="W173" s="118"/>
      <c r="X173" s="24"/>
      <c r="Y173" s="118"/>
      <c r="Z173" s="118"/>
      <c r="AA173" s="118"/>
      <c r="AB173" s="118"/>
      <c r="AC173" s="118"/>
      <c r="AD173" s="118"/>
    </row>
    <row r="174" spans="2:30">
      <c r="B174" s="118"/>
      <c r="C174" s="118"/>
      <c r="D174" s="24"/>
      <c r="E174" s="40"/>
      <c r="F174" s="119"/>
      <c r="G174" s="118"/>
      <c r="H174" s="118"/>
      <c r="I174" s="118"/>
      <c r="J174" s="36"/>
      <c r="K174" s="24"/>
      <c r="L174" s="120"/>
      <c r="M174" s="120"/>
      <c r="N174" s="118"/>
      <c r="O174" s="24"/>
      <c r="P174" s="24"/>
      <c r="Q174" s="24"/>
      <c r="R174" s="118"/>
      <c r="S174" s="118"/>
      <c r="T174" s="118"/>
      <c r="U174" s="118"/>
      <c r="V174" s="118"/>
      <c r="W174" s="118"/>
      <c r="X174" s="24"/>
      <c r="Y174" s="118"/>
      <c r="Z174" s="118"/>
      <c r="AA174" s="118"/>
      <c r="AB174" s="118"/>
      <c r="AC174" s="118"/>
      <c r="AD174" s="118"/>
    </row>
    <row r="175" spans="2:30">
      <c r="B175" s="118"/>
      <c r="C175" s="118"/>
      <c r="D175" s="24"/>
      <c r="E175" s="40"/>
      <c r="F175" s="119"/>
      <c r="G175" s="118"/>
      <c r="H175" s="118"/>
      <c r="I175" s="118"/>
      <c r="J175" s="36"/>
      <c r="K175" s="24"/>
      <c r="L175" s="120"/>
      <c r="M175" s="120"/>
      <c r="N175" s="118"/>
      <c r="O175" s="24"/>
      <c r="P175" s="24"/>
      <c r="Q175" s="24"/>
      <c r="R175" s="118"/>
      <c r="S175" s="118"/>
      <c r="T175" s="118"/>
      <c r="U175" s="118"/>
      <c r="V175" s="118"/>
      <c r="W175" s="118"/>
      <c r="X175" s="24"/>
      <c r="Y175" s="118"/>
      <c r="Z175" s="118"/>
      <c r="AA175" s="118"/>
      <c r="AB175" s="118"/>
      <c r="AC175" s="118"/>
      <c r="AD175" s="118"/>
    </row>
    <row r="176" spans="2:30">
      <c r="B176" s="118"/>
      <c r="C176" s="118"/>
      <c r="D176" s="24"/>
      <c r="E176" s="40"/>
      <c r="F176" s="119"/>
      <c r="G176" s="118"/>
      <c r="H176" s="118"/>
      <c r="I176" s="118"/>
      <c r="J176" s="36"/>
      <c r="K176" s="24"/>
      <c r="L176" s="120"/>
      <c r="M176" s="120"/>
      <c r="N176" s="118"/>
      <c r="O176" s="24"/>
      <c r="P176" s="24"/>
      <c r="Q176" s="24"/>
      <c r="R176" s="118"/>
      <c r="S176" s="118"/>
      <c r="T176" s="118"/>
      <c r="U176" s="118"/>
      <c r="V176" s="118"/>
      <c r="W176" s="118"/>
      <c r="X176" s="24"/>
      <c r="Y176" s="118"/>
      <c r="Z176" s="118"/>
      <c r="AA176" s="118"/>
      <c r="AB176" s="118"/>
      <c r="AC176" s="118"/>
      <c r="AD176" s="118"/>
    </row>
    <row r="177" spans="2:30">
      <c r="B177" s="118"/>
      <c r="C177" s="118"/>
      <c r="D177" s="24"/>
      <c r="E177" s="40"/>
      <c r="F177" s="119"/>
      <c r="G177" s="118"/>
      <c r="H177" s="118"/>
      <c r="I177" s="118"/>
      <c r="J177" s="36"/>
      <c r="K177" s="24"/>
      <c r="L177" s="120"/>
      <c r="M177" s="120"/>
      <c r="N177" s="118"/>
      <c r="O177" s="24"/>
      <c r="P177" s="24"/>
      <c r="Q177" s="24"/>
      <c r="R177" s="118"/>
      <c r="S177" s="118"/>
      <c r="T177" s="118"/>
      <c r="U177" s="118"/>
      <c r="V177" s="118"/>
      <c r="W177" s="118"/>
      <c r="X177" s="24"/>
      <c r="Y177" s="118"/>
      <c r="Z177" s="118"/>
      <c r="AA177" s="118"/>
      <c r="AB177" s="118"/>
      <c r="AC177" s="118"/>
      <c r="AD177" s="118"/>
    </row>
  </sheetData>
  <autoFilter ref="A1:Z76"/>
  <dataValidations count="8">
    <dataValidation type="list" allowBlank="1" showInputMessage="1" showErrorMessage="1" sqref="D55">
      <formula1>Tipo</formula1>
      <formula2>0</formula2>
    </dataValidation>
    <dataValidation type="list" allowBlank="1" showInputMessage="1" showErrorMessage="1" sqref="D56">
      <formula1>adh</formula1>
      <formula2>0</formula2>
    </dataValidation>
    <dataValidation type="list" allowBlank="1" showInputMessage="1" showErrorMessage="1" sqref="D24 D26 D28 D30:D31 D58 D61:D62">
      <formula1>a</formula1>
      <formula2>0</formula2>
    </dataValidation>
    <dataValidation type="list" allowBlank="1" showInputMessage="1" showErrorMessage="1" sqref="Q4:Q12 Q15:Q17 Q19:Q24 Q26 Q28:Q31 Q35 Q56:Q58 Q60:Q62 Q69:Q72">
      <formula1>si</formula1>
      <formula2>0</formula2>
    </dataValidation>
    <dataValidation type="list" allowBlank="1" showInputMessage="1" showErrorMessage="1" sqref="K4:K5 K7:K12 K18 K24 K26 K28:K34 D34 D36:D41 K36:K51 D43 D45:D48 D50 K52 K54:K58 K60:K65 D72 K73:K76">
      <formula1>país</formula1>
      <formula2>0</formula2>
    </dataValidation>
    <dataValidation type="list" allowBlank="1" showInputMessage="1" showErrorMessage="1" sqref="K23">
      <formula1>España</formula1>
      <formula2>0</formula2>
    </dataValidation>
    <dataValidation type="list" allowBlank="1" showInputMessage="1" showErrorMessage="1" sqref="D4 D7:D8 D23">
      <formula1>combus</formula1>
      <formula2>0</formula2>
    </dataValidation>
    <dataValidation type="list" allowBlank="1" showInputMessage="1" showErrorMessage="1" sqref="Q18">
      <formula1>ok</formula1>
      <formula2>0</formula2>
    </dataValidation>
  </dataValidations>
  <hyperlinks>
    <hyperlink ref="V3" r:id="rId1"/>
    <hyperlink ref="U4" r:id="rId2"/>
    <hyperlink ref="V4" r:id="rId3"/>
    <hyperlink ref="U5" r:id="rId4"/>
    <hyperlink ref="V5" r:id="rId5"/>
    <hyperlink ref="U7" r:id="rId6"/>
    <hyperlink ref="V7" r:id="rId7"/>
    <hyperlink ref="U8" r:id="rId8"/>
    <hyperlink ref="U9" r:id="rId9"/>
    <hyperlink ref="V9" r:id="rId10"/>
    <hyperlink ref="U10" r:id="rId11"/>
    <hyperlink ref="V10" r:id="rId12"/>
    <hyperlink ref="U11" r:id="rId13"/>
    <hyperlink ref="V11" r:id="rId14"/>
    <hyperlink ref="U12" r:id="rId15"/>
    <hyperlink ref="V12" r:id="rId16"/>
    <hyperlink ref="F15" r:id="rId17"/>
    <hyperlink ref="U15" r:id="rId18"/>
    <hyperlink ref="V15" r:id="rId19"/>
    <hyperlink ref="U16" r:id="rId20"/>
    <hyperlink ref="V16" r:id="rId21"/>
    <hyperlink ref="U17" r:id="rId22"/>
    <hyperlink ref="V17" r:id="rId23"/>
    <hyperlink ref="U18" r:id="rId24"/>
    <hyperlink ref="V18" r:id="rId25"/>
    <hyperlink ref="U19" r:id="rId26"/>
    <hyperlink ref="V19" r:id="rId27"/>
    <hyperlink ref="U20" r:id="rId28"/>
    <hyperlink ref="V20" r:id="rId29"/>
    <hyperlink ref="U21" r:id="rId30"/>
    <hyperlink ref="V21" r:id="rId31"/>
    <hyperlink ref="U22" r:id="rId32"/>
    <hyperlink ref="V22" r:id="rId33"/>
    <hyperlink ref="U23" r:id="rId34"/>
    <hyperlink ref="V23" r:id="rId35"/>
    <hyperlink ref="U24" r:id="rId36"/>
    <hyperlink ref="V24" r:id="rId37"/>
    <hyperlink ref="U25" r:id="rId38"/>
    <hyperlink ref="V25" r:id="rId39"/>
    <hyperlink ref="U26" r:id="rId40"/>
    <hyperlink ref="V26" r:id="rId41"/>
    <hyperlink ref="U27" r:id="rId42"/>
    <hyperlink ref="U28" r:id="rId43"/>
    <hyperlink ref="V28" r:id="rId44"/>
    <hyperlink ref="U32" r:id="rId45"/>
    <hyperlink ref="V32" r:id="rId46"/>
    <hyperlink ref="W32" r:id="rId47"/>
    <hyperlink ref="U33" r:id="rId48"/>
    <hyperlink ref="V33" r:id="rId49"/>
    <hyperlink ref="U34" r:id="rId50"/>
    <hyperlink ref="V34" r:id="rId51"/>
    <hyperlink ref="U35" r:id="rId52"/>
    <hyperlink ref="V35" r:id="rId53"/>
    <hyperlink ref="U36" r:id="rId54"/>
    <hyperlink ref="V36" r:id="rId55"/>
    <hyperlink ref="U37" r:id="rId56"/>
    <hyperlink ref="V37" r:id="rId57"/>
    <hyperlink ref="U38" r:id="rId58"/>
    <hyperlink ref="V38" r:id="rId59"/>
    <hyperlink ref="U39" r:id="rId60"/>
    <hyperlink ref="V39" r:id="rId61"/>
    <hyperlink ref="U40" r:id="rId62"/>
    <hyperlink ref="V40" r:id="rId63"/>
    <hyperlink ref="U41" r:id="rId64"/>
    <hyperlink ref="V41" r:id="rId65"/>
    <hyperlink ref="U42" r:id="rId66"/>
    <hyperlink ref="U43" r:id="rId67"/>
    <hyperlink ref="V43" r:id="rId68"/>
    <hyperlink ref="U44" r:id="rId69"/>
    <hyperlink ref="V44" r:id="rId70"/>
    <hyperlink ref="U45" r:id="rId71"/>
    <hyperlink ref="V45" r:id="rId72"/>
    <hyperlink ref="U46" r:id="rId73"/>
    <hyperlink ref="V46" r:id="rId74"/>
    <hyperlink ref="U47" r:id="rId75"/>
    <hyperlink ref="V47" r:id="rId76"/>
    <hyperlink ref="U48" r:id="rId77"/>
    <hyperlink ref="U49" r:id="rId78"/>
    <hyperlink ref="V49" r:id="rId79"/>
    <hyperlink ref="U50" r:id="rId80"/>
    <hyperlink ref="V50" r:id="rId81"/>
    <hyperlink ref="U51" r:id="rId82"/>
    <hyperlink ref="V51" r:id="rId83"/>
    <hyperlink ref="U52" r:id="rId84"/>
    <hyperlink ref="V52" r:id="rId85"/>
    <hyperlink ref="U53" r:id="rId86"/>
    <hyperlink ref="V53" r:id="rId87"/>
    <hyperlink ref="U54" r:id="rId88"/>
    <hyperlink ref="V54" r:id="rId89"/>
    <hyperlink ref="U55" r:id="rId90"/>
    <hyperlink ref="V55" r:id="rId91"/>
    <hyperlink ref="U56" r:id="rId92"/>
    <hyperlink ref="V56" r:id="rId93"/>
    <hyperlink ref="U57" r:id="rId94"/>
    <hyperlink ref="V57" r:id="rId95"/>
    <hyperlink ref="U59" r:id="rId96"/>
    <hyperlink ref="V59" r:id="rId97"/>
    <hyperlink ref="U60" r:id="rId98"/>
    <hyperlink ref="V60" r:id="rId99"/>
    <hyperlink ref="U61" r:id="rId100"/>
    <hyperlink ref="V61" r:id="rId101"/>
    <hyperlink ref="U63" r:id="rId102"/>
    <hyperlink ref="V63" r:id="rId103"/>
    <hyperlink ref="U64" r:id="rId104"/>
    <hyperlink ref="V64" r:id="rId105"/>
    <hyperlink ref="U65" r:id="rId106"/>
    <hyperlink ref="V65" r:id="rId107"/>
    <hyperlink ref="Z65" r:id="rId108"/>
    <hyperlink ref="U66" r:id="rId109"/>
    <hyperlink ref="U67" r:id="rId110"/>
    <hyperlink ref="U68" r:id="rId111"/>
    <hyperlink ref="V68" r:id="rId112"/>
    <hyperlink ref="U70" r:id="rId113"/>
    <hyperlink ref="V70" r:id="rId114"/>
    <hyperlink ref="U71" r:id="rId115"/>
    <hyperlink ref="V71" r:id="rId116"/>
    <hyperlink ref="U72" r:id="rId117"/>
    <hyperlink ref="V72" r:id="rId118"/>
    <hyperlink ref="U73" r:id="rId119"/>
    <hyperlink ref="V73" r:id="rId120"/>
    <hyperlink ref="U74" r:id="rId121"/>
    <hyperlink ref="V74" r:id="rId122"/>
    <hyperlink ref="U75" r:id="rId123"/>
    <hyperlink ref="U76" r:id="rId124"/>
  </hyperlinks>
  <pageMargins left="0.7" right="0.7" top="0.75" bottom="0.75" header="0.3" footer="0.51180555555555496"/>
  <pageSetup paperSize="0" scale="0" firstPageNumber="0" orientation="portrait" usePrinterDefaults="0" horizontalDpi="0" verticalDpi="0" copies="0"/>
  <headerFooter>
    <oddHeader>&amp;LEstaciones públicas de gas natural
27/07/2018</oddHeader>
  </headerFooter>
  <drawing r:id="rId125"/>
  <legacyDrawing r:id="rId1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65" zoomScaleNormal="65" workbookViewId="0">
      <selection activeCell="G22" sqref="G22"/>
    </sheetView>
  </sheetViews>
  <sheetFormatPr baseColWidth="10" defaultColWidth="8.88671875" defaultRowHeight="14.4"/>
  <cols>
    <col min="1" max="1" width="5.5546875"/>
    <col min="2" max="2" width="22.44140625" style="127"/>
    <col min="3" max="5" width="11.44140625" style="128"/>
    <col min="6" max="6" width="33.88671875" style="128"/>
    <col min="7" max="7" width="13.6640625" style="128"/>
    <col min="8" max="11" width="11.44140625" style="128"/>
    <col min="12" max="12" width="14.6640625" style="128"/>
    <col min="13" max="25" width="11.44140625" style="128"/>
    <col min="26" max="26" width="20.6640625" style="128"/>
    <col min="27" max="1025" width="10.5546875"/>
  </cols>
  <sheetData>
    <row r="1" spans="1:30">
      <c r="B1" s="129" t="s">
        <v>572</v>
      </c>
      <c r="C1" s="24"/>
      <c r="D1" s="24"/>
      <c r="E1" s="40"/>
      <c r="F1" s="24"/>
      <c r="G1" s="24"/>
      <c r="H1" s="24"/>
      <c r="I1" s="24"/>
      <c r="J1" s="24"/>
      <c r="K1" s="24"/>
      <c r="L1" s="130"/>
      <c r="M1" s="130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118"/>
      <c r="AB1" s="118"/>
      <c r="AC1" s="118"/>
      <c r="AD1" s="118"/>
    </row>
    <row r="2" spans="1:30" ht="48" customHeight="1">
      <c r="B2" s="11" t="s">
        <v>573</v>
      </c>
      <c r="C2" s="11" t="s">
        <v>1</v>
      </c>
      <c r="D2" s="11" t="s">
        <v>28</v>
      </c>
      <c r="E2" s="11" t="s">
        <v>574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575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  <c r="U2" s="11" t="s">
        <v>19</v>
      </c>
      <c r="V2" s="11" t="s">
        <v>20</v>
      </c>
      <c r="W2" s="11" t="s">
        <v>21</v>
      </c>
      <c r="X2" s="11" t="s">
        <v>22</v>
      </c>
      <c r="Y2" s="11" t="s">
        <v>23</v>
      </c>
      <c r="Z2" s="11" t="s">
        <v>24</v>
      </c>
      <c r="AA2" s="118"/>
      <c r="AB2" s="118"/>
      <c r="AC2" s="118"/>
      <c r="AD2" s="118"/>
    </row>
    <row r="3" spans="1:30" s="131" customFormat="1" ht="72">
      <c r="A3" s="131" t="s">
        <v>25</v>
      </c>
      <c r="B3" s="20" t="s">
        <v>576</v>
      </c>
      <c r="C3" s="18" t="s">
        <v>577</v>
      </c>
      <c r="D3" s="18" t="s">
        <v>28</v>
      </c>
      <c r="E3" s="18" t="s">
        <v>29</v>
      </c>
      <c r="F3" s="20" t="s">
        <v>578</v>
      </c>
      <c r="G3" s="18" t="s">
        <v>579</v>
      </c>
      <c r="H3" s="18" t="s">
        <v>538</v>
      </c>
      <c r="I3" s="18" t="s">
        <v>33</v>
      </c>
      <c r="J3" s="18">
        <v>11595</v>
      </c>
      <c r="K3" s="18" t="s">
        <v>34</v>
      </c>
      <c r="L3" s="18">
        <v>36.569636979999999</v>
      </c>
      <c r="M3" s="18">
        <v>-6.0238602500000002</v>
      </c>
      <c r="N3" s="132">
        <v>43374</v>
      </c>
      <c r="O3" s="18" t="s">
        <v>36</v>
      </c>
      <c r="P3" s="18" t="s">
        <v>37</v>
      </c>
      <c r="Q3" s="18" t="s">
        <v>38</v>
      </c>
      <c r="R3" s="20" t="s">
        <v>39</v>
      </c>
      <c r="S3" s="18" t="s">
        <v>40</v>
      </c>
      <c r="T3" s="40" t="s">
        <v>41</v>
      </c>
      <c r="U3" s="25" t="s">
        <v>42</v>
      </c>
      <c r="V3" s="25" t="s">
        <v>43</v>
      </c>
      <c r="W3" s="20" t="s">
        <v>44</v>
      </c>
      <c r="X3" s="18" t="s">
        <v>45</v>
      </c>
      <c r="Y3" s="18" t="s">
        <v>46</v>
      </c>
      <c r="Z3" s="18" t="s">
        <v>47</v>
      </c>
      <c r="AA3" s="40"/>
      <c r="AB3" s="40"/>
      <c r="AC3" s="40"/>
      <c r="AD3" s="40"/>
    </row>
    <row r="4" spans="1:30" ht="31.2">
      <c r="A4" t="s">
        <v>25</v>
      </c>
      <c r="B4" s="35" t="s">
        <v>580</v>
      </c>
      <c r="C4" s="30" t="s">
        <v>577</v>
      </c>
      <c r="D4" s="19" t="s">
        <v>63</v>
      </c>
      <c r="E4" s="30" t="s">
        <v>64</v>
      </c>
      <c r="F4" s="133" t="s">
        <v>581</v>
      </c>
      <c r="G4" s="30" t="s">
        <v>582</v>
      </c>
      <c r="H4" s="30" t="s">
        <v>583</v>
      </c>
      <c r="I4" s="30" t="s">
        <v>33</v>
      </c>
      <c r="J4" s="30">
        <v>14014</v>
      </c>
      <c r="K4" s="31" t="s">
        <v>34</v>
      </c>
      <c r="L4" s="98">
        <v>37.904462000000002</v>
      </c>
      <c r="M4" s="98">
        <v>-4.7593360000000002</v>
      </c>
      <c r="N4" s="134">
        <v>2018</v>
      </c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1:30" ht="28.8">
      <c r="A5" t="s">
        <v>25</v>
      </c>
      <c r="B5" s="35" t="s">
        <v>584</v>
      </c>
      <c r="C5" s="30" t="s">
        <v>577</v>
      </c>
      <c r="D5" s="19" t="s">
        <v>63</v>
      </c>
      <c r="E5" s="30" t="s">
        <v>64</v>
      </c>
      <c r="F5" s="135" t="s">
        <v>585</v>
      </c>
      <c r="G5" s="30" t="s">
        <v>586</v>
      </c>
      <c r="H5" s="30" t="s">
        <v>586</v>
      </c>
      <c r="I5" s="30" t="s">
        <v>33</v>
      </c>
      <c r="J5" s="30">
        <v>18015</v>
      </c>
      <c r="K5" s="31" t="s">
        <v>34</v>
      </c>
      <c r="L5" s="98">
        <v>37.197611999999999</v>
      </c>
      <c r="M5" s="98">
        <v>-3.6411220000000002</v>
      </c>
      <c r="N5" s="134">
        <v>2018</v>
      </c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</row>
    <row r="6" spans="1:30">
      <c r="A6" t="s">
        <v>25</v>
      </c>
      <c r="B6" s="43" t="s">
        <v>587</v>
      </c>
      <c r="C6" s="30" t="s">
        <v>577</v>
      </c>
      <c r="D6" s="19" t="s">
        <v>28</v>
      </c>
      <c r="E6" s="30" t="s">
        <v>64</v>
      </c>
      <c r="F6" s="43" t="s">
        <v>588</v>
      </c>
      <c r="G6" s="30" t="s">
        <v>589</v>
      </c>
      <c r="H6" s="30" t="s">
        <v>586</v>
      </c>
      <c r="I6" s="30" t="s">
        <v>33</v>
      </c>
      <c r="J6" s="30">
        <v>18320</v>
      </c>
      <c r="K6" s="31" t="s">
        <v>34</v>
      </c>
      <c r="L6" s="98">
        <v>37.183208</v>
      </c>
      <c r="M6" s="98">
        <v>-3.7693880000000002</v>
      </c>
      <c r="N6" s="134">
        <v>2018</v>
      </c>
      <c r="O6" s="30"/>
      <c r="P6" s="30"/>
      <c r="Q6" s="30"/>
      <c r="R6" s="30"/>
      <c r="S6" s="30" t="s">
        <v>70</v>
      </c>
      <c r="T6" s="30"/>
      <c r="U6" s="30"/>
      <c r="V6" s="30"/>
      <c r="W6" s="30"/>
      <c r="X6" s="30"/>
      <c r="Y6" s="30"/>
      <c r="Z6" s="30" t="s">
        <v>465</v>
      </c>
      <c r="AA6" s="30"/>
      <c r="AB6" s="30"/>
      <c r="AC6" s="30"/>
      <c r="AD6" s="30"/>
    </row>
    <row r="7" spans="1:30" ht="31.2">
      <c r="A7" t="s">
        <v>25</v>
      </c>
      <c r="B7" s="34" t="s">
        <v>590</v>
      </c>
      <c r="C7" s="24" t="s">
        <v>577</v>
      </c>
      <c r="D7" s="24" t="s">
        <v>28</v>
      </c>
      <c r="E7" s="30" t="s">
        <v>64</v>
      </c>
      <c r="F7" s="135" t="s">
        <v>591</v>
      </c>
      <c r="G7" s="24" t="s">
        <v>592</v>
      </c>
      <c r="H7" s="24" t="s">
        <v>593</v>
      </c>
      <c r="I7" s="24" t="s">
        <v>33</v>
      </c>
      <c r="J7" s="24">
        <v>29200</v>
      </c>
      <c r="K7" s="24" t="s">
        <v>34</v>
      </c>
      <c r="L7" s="130">
        <v>36.73959</v>
      </c>
      <c r="M7" s="130">
        <v>-4.3944739999999998</v>
      </c>
      <c r="N7" s="24">
        <v>2018</v>
      </c>
      <c r="O7" s="136"/>
      <c r="P7" s="24" t="s">
        <v>594</v>
      </c>
      <c r="Q7" s="24"/>
      <c r="R7" s="24"/>
      <c r="S7" s="30" t="s">
        <v>70</v>
      </c>
      <c r="T7" s="24"/>
      <c r="U7" s="24"/>
      <c r="V7" s="24"/>
      <c r="W7" s="24"/>
      <c r="X7" s="24"/>
      <c r="Y7" s="24"/>
      <c r="Z7" s="24"/>
      <c r="AA7" s="118"/>
      <c r="AB7" s="118"/>
      <c r="AC7" s="118"/>
      <c r="AD7" s="118"/>
    </row>
    <row r="8" spans="1:30">
      <c r="A8" t="s">
        <v>25</v>
      </c>
      <c r="B8" s="30" t="s">
        <v>595</v>
      </c>
      <c r="C8" s="30" t="s">
        <v>577</v>
      </c>
      <c r="D8" s="19" t="s">
        <v>28</v>
      </c>
      <c r="E8" s="30" t="s">
        <v>49</v>
      </c>
      <c r="F8" s="30" t="s">
        <v>596</v>
      </c>
      <c r="G8" s="30" t="s">
        <v>597</v>
      </c>
      <c r="H8" s="30" t="s">
        <v>77</v>
      </c>
      <c r="I8" s="30" t="s">
        <v>78</v>
      </c>
      <c r="J8" s="30">
        <v>50172</v>
      </c>
      <c r="K8" s="30" t="s">
        <v>34</v>
      </c>
      <c r="L8" s="137">
        <v>41.623097999999999</v>
      </c>
      <c r="M8" s="138">
        <v>-0.67566979999999999</v>
      </c>
      <c r="N8" s="30">
        <v>2018</v>
      </c>
      <c r="O8" s="30" t="s">
        <v>598</v>
      </c>
      <c r="P8" s="30" t="s">
        <v>92</v>
      </c>
      <c r="Q8" s="30" t="s">
        <v>58</v>
      </c>
      <c r="R8" s="30" t="s">
        <v>458</v>
      </c>
      <c r="S8" s="30" t="s">
        <v>49</v>
      </c>
      <c r="T8" s="27" t="s">
        <v>459</v>
      </c>
      <c r="U8" s="56" t="s">
        <v>152</v>
      </c>
      <c r="V8" s="30" t="s">
        <v>61</v>
      </c>
      <c r="W8" s="30" t="s">
        <v>44</v>
      </c>
      <c r="X8" s="30" t="s">
        <v>58</v>
      </c>
      <c r="Y8" s="30" t="s">
        <v>46</v>
      </c>
      <c r="Z8" s="30"/>
      <c r="AA8" s="30"/>
      <c r="AB8" s="30"/>
      <c r="AC8" s="30"/>
      <c r="AD8" s="30"/>
    </row>
    <row r="9" spans="1:30" ht="28.8">
      <c r="A9" t="s">
        <v>25</v>
      </c>
      <c r="B9" s="35" t="s">
        <v>599</v>
      </c>
      <c r="C9" s="30" t="s">
        <v>577</v>
      </c>
      <c r="D9" s="19" t="s">
        <v>28</v>
      </c>
      <c r="E9" s="31" t="s">
        <v>99</v>
      </c>
      <c r="F9" s="30" t="s">
        <v>600</v>
      </c>
      <c r="G9" s="30" t="s">
        <v>101</v>
      </c>
      <c r="H9" s="30" t="s">
        <v>101</v>
      </c>
      <c r="I9" s="30" t="s">
        <v>102</v>
      </c>
      <c r="J9" s="30">
        <v>33207</v>
      </c>
      <c r="K9" s="31" t="s">
        <v>34</v>
      </c>
      <c r="L9" s="98">
        <v>43.564284999999998</v>
      </c>
      <c r="M9" s="98">
        <v>-5.7009629999999998</v>
      </c>
      <c r="N9" s="31">
        <v>2018</v>
      </c>
      <c r="O9" s="30"/>
      <c r="P9" s="30"/>
      <c r="Q9" s="139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</row>
    <row r="10" spans="1:30" ht="28.8">
      <c r="B10" s="24" t="s">
        <v>601</v>
      </c>
      <c r="C10" s="24" t="s">
        <v>577</v>
      </c>
      <c r="D10" s="19" t="s">
        <v>63</v>
      </c>
      <c r="E10" s="18" t="s">
        <v>602</v>
      </c>
      <c r="F10" s="24" t="s">
        <v>603</v>
      </c>
      <c r="G10" s="34" t="s">
        <v>111</v>
      </c>
      <c r="H10" s="34" t="s">
        <v>111</v>
      </c>
      <c r="I10" s="24" t="s">
        <v>113</v>
      </c>
      <c r="J10" s="24">
        <v>7760</v>
      </c>
      <c r="K10" s="19" t="s">
        <v>34</v>
      </c>
      <c r="L10" s="140">
        <v>39.560510000000001</v>
      </c>
      <c r="M10" s="140">
        <v>2.7114760000000002</v>
      </c>
      <c r="N10" s="141">
        <v>2018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1:30" ht="28.8">
      <c r="A11" t="s">
        <v>25</v>
      </c>
      <c r="B11" s="43" t="s">
        <v>604</v>
      </c>
      <c r="C11" s="30" t="s">
        <v>577</v>
      </c>
      <c r="D11" s="19" t="s">
        <v>28</v>
      </c>
      <c r="E11" s="30" t="s">
        <v>516</v>
      </c>
      <c r="F11" s="30" t="s">
        <v>605</v>
      </c>
      <c r="G11" s="30" t="s">
        <v>606</v>
      </c>
      <c r="H11" s="30" t="s">
        <v>181</v>
      </c>
      <c r="I11" s="30" t="s">
        <v>182</v>
      </c>
      <c r="J11" s="30">
        <v>8293</v>
      </c>
      <c r="K11" s="31" t="s">
        <v>34</v>
      </c>
      <c r="L11" s="96">
        <v>41.567596000000002</v>
      </c>
      <c r="M11" s="96">
        <v>1.800521</v>
      </c>
      <c r="N11" s="23">
        <v>43556</v>
      </c>
      <c r="O11" s="30"/>
      <c r="P11" s="30"/>
      <c r="Q11" s="30"/>
      <c r="R11" s="35" t="s">
        <v>521</v>
      </c>
      <c r="S11" s="40" t="s">
        <v>516</v>
      </c>
      <c r="T11" s="22" t="s">
        <v>522</v>
      </c>
      <c r="U11" s="25" t="s">
        <v>514</v>
      </c>
      <c r="V11" s="18" t="s">
        <v>523</v>
      </c>
      <c r="W11" s="40" t="s">
        <v>524</v>
      </c>
      <c r="X11" s="30"/>
      <c r="Y11" s="30"/>
      <c r="Z11" s="30"/>
      <c r="AA11" s="30"/>
      <c r="AB11" s="30"/>
      <c r="AC11" s="30"/>
      <c r="AD11" s="30"/>
    </row>
    <row r="12" spans="1:30" ht="28.8">
      <c r="A12" t="s">
        <v>25</v>
      </c>
      <c r="B12" s="35" t="s">
        <v>607</v>
      </c>
      <c r="C12" s="30" t="s">
        <v>577</v>
      </c>
      <c r="D12" s="31" t="s">
        <v>63</v>
      </c>
      <c r="E12" s="30" t="s">
        <v>64</v>
      </c>
      <c r="F12" s="43" t="s">
        <v>608</v>
      </c>
      <c r="G12" s="40" t="s">
        <v>607</v>
      </c>
      <c r="H12" s="30" t="s">
        <v>181</v>
      </c>
      <c r="I12" s="30" t="s">
        <v>182</v>
      </c>
      <c r="J12" s="30">
        <v>8100</v>
      </c>
      <c r="K12" s="31" t="s">
        <v>34</v>
      </c>
      <c r="L12" s="98">
        <v>41.53884</v>
      </c>
      <c r="M12" s="98">
        <v>2.2206030000000001</v>
      </c>
      <c r="N12" s="142">
        <v>2018</v>
      </c>
      <c r="O12" s="30"/>
      <c r="P12" s="30"/>
      <c r="Q12" s="30"/>
      <c r="R12" s="35" t="s">
        <v>521</v>
      </c>
      <c r="S12" s="40" t="s">
        <v>516</v>
      </c>
      <c r="T12" s="22" t="s">
        <v>522</v>
      </c>
      <c r="U12" s="25" t="s">
        <v>514</v>
      </c>
      <c r="V12" s="18" t="s">
        <v>523</v>
      </c>
      <c r="W12" s="40" t="s">
        <v>531</v>
      </c>
      <c r="X12" s="30"/>
      <c r="Y12" s="30"/>
      <c r="Z12" s="30"/>
      <c r="AA12" s="30"/>
      <c r="AB12" s="30"/>
      <c r="AC12" s="30"/>
      <c r="AD12" s="30"/>
    </row>
    <row r="13" spans="1:30" ht="28.8">
      <c r="A13" t="s">
        <v>25</v>
      </c>
      <c r="B13" s="35" t="s">
        <v>609</v>
      </c>
      <c r="C13" s="30" t="s">
        <v>577</v>
      </c>
      <c r="D13" s="30" t="s">
        <v>63</v>
      </c>
      <c r="E13" s="30" t="s">
        <v>64</v>
      </c>
      <c r="F13" s="43" t="s">
        <v>610</v>
      </c>
      <c r="G13" s="40" t="s">
        <v>611</v>
      </c>
      <c r="H13" s="30" t="s">
        <v>181</v>
      </c>
      <c r="I13" s="30" t="s">
        <v>182</v>
      </c>
      <c r="J13" s="30">
        <v>8303</v>
      </c>
      <c r="K13" s="31" t="s">
        <v>34</v>
      </c>
      <c r="L13" s="49" t="s">
        <v>612</v>
      </c>
      <c r="M13" s="49" t="s">
        <v>613</v>
      </c>
      <c r="N13" s="142">
        <v>2018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pans="1:30" ht="15.6">
      <c r="A14" t="s">
        <v>25</v>
      </c>
      <c r="B14" s="35" t="s">
        <v>614</v>
      </c>
      <c r="C14" s="30" t="s">
        <v>577</v>
      </c>
      <c r="D14" s="30" t="s">
        <v>63</v>
      </c>
      <c r="E14" s="30" t="s">
        <v>64</v>
      </c>
      <c r="F14" s="143" t="s">
        <v>615</v>
      </c>
      <c r="G14" s="40" t="s">
        <v>616</v>
      </c>
      <c r="H14" s="30" t="s">
        <v>257</v>
      </c>
      <c r="I14" s="30" t="s">
        <v>182</v>
      </c>
      <c r="J14" s="40">
        <v>17840</v>
      </c>
      <c r="K14" s="31" t="s">
        <v>34</v>
      </c>
      <c r="L14" s="98">
        <v>42.009650000000001</v>
      </c>
      <c r="M14" s="98">
        <v>2.8173759999999999</v>
      </c>
      <c r="N14" s="142">
        <v>2018</v>
      </c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pans="1:30" s="131" customFormat="1" ht="72">
      <c r="A15" s="131" t="s">
        <v>25</v>
      </c>
      <c r="B15" s="20" t="s">
        <v>617</v>
      </c>
      <c r="C15" s="40" t="s">
        <v>577</v>
      </c>
      <c r="D15" s="18" t="s">
        <v>28</v>
      </c>
      <c r="E15" s="18" t="s">
        <v>29</v>
      </c>
      <c r="F15" s="20" t="s">
        <v>618</v>
      </c>
      <c r="G15" s="20" t="s">
        <v>619</v>
      </c>
      <c r="H15" s="40" t="s">
        <v>257</v>
      </c>
      <c r="I15" s="40" t="s">
        <v>182</v>
      </c>
      <c r="J15" s="18">
        <v>17730</v>
      </c>
      <c r="K15" s="18" t="s">
        <v>34</v>
      </c>
      <c r="L15" s="96">
        <v>42.295966999999997</v>
      </c>
      <c r="M15" s="96">
        <v>2.94</v>
      </c>
      <c r="N15" s="23">
        <v>43374</v>
      </c>
      <c r="O15" s="18" t="s">
        <v>36</v>
      </c>
      <c r="P15" s="18" t="s">
        <v>37</v>
      </c>
      <c r="Q15" s="18" t="s">
        <v>38</v>
      </c>
      <c r="R15" s="20" t="s">
        <v>39</v>
      </c>
      <c r="S15" s="18" t="s">
        <v>40</v>
      </c>
      <c r="T15" s="40" t="s">
        <v>41</v>
      </c>
      <c r="U15" s="25" t="s">
        <v>42</v>
      </c>
      <c r="V15" s="25" t="s">
        <v>43</v>
      </c>
      <c r="W15" s="20" t="s">
        <v>44</v>
      </c>
      <c r="X15" s="18" t="s">
        <v>45</v>
      </c>
      <c r="Y15" s="18" t="s">
        <v>46</v>
      </c>
      <c r="Z15" s="18" t="s">
        <v>47</v>
      </c>
      <c r="AA15" s="40"/>
      <c r="AB15" s="40"/>
      <c r="AC15" s="40"/>
      <c r="AD15" s="40"/>
    </row>
    <row r="16" spans="1:30">
      <c r="A16" s="131" t="s">
        <v>25</v>
      </c>
      <c r="B16" s="58" t="s">
        <v>620</v>
      </c>
      <c r="C16" s="31" t="s">
        <v>577</v>
      </c>
      <c r="D16" s="31" t="s">
        <v>63</v>
      </c>
      <c r="E16" s="30" t="s">
        <v>64</v>
      </c>
      <c r="F16" s="58" t="s">
        <v>621</v>
      </c>
      <c r="G16" s="31" t="s">
        <v>622</v>
      </c>
      <c r="H16" s="31" t="s">
        <v>623</v>
      </c>
      <c r="I16" s="31" t="s">
        <v>182</v>
      </c>
      <c r="J16" s="31">
        <v>25191</v>
      </c>
      <c r="K16" s="31" t="s">
        <v>34</v>
      </c>
      <c r="L16" s="49" t="s">
        <v>624</v>
      </c>
      <c r="M16" s="49" t="s">
        <v>625</v>
      </c>
      <c r="N16" s="30">
        <v>2018</v>
      </c>
      <c r="O16" s="30"/>
      <c r="P16" s="31" t="s">
        <v>92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pans="1:30" ht="31.2">
      <c r="A17" t="s">
        <v>25</v>
      </c>
      <c r="B17" s="50" t="s">
        <v>626</v>
      </c>
      <c r="C17" s="48" t="s">
        <v>577</v>
      </c>
      <c r="D17" s="47" t="s">
        <v>28</v>
      </c>
      <c r="E17" s="30" t="s">
        <v>64</v>
      </c>
      <c r="F17" s="143" t="s">
        <v>627</v>
      </c>
      <c r="G17" s="48" t="s">
        <v>628</v>
      </c>
      <c r="H17" s="48" t="s">
        <v>628</v>
      </c>
      <c r="I17" s="50" t="s">
        <v>125</v>
      </c>
      <c r="J17" s="62">
        <v>2007</v>
      </c>
      <c r="K17" s="47" t="s">
        <v>34</v>
      </c>
      <c r="L17" s="144">
        <v>39.030062999999998</v>
      </c>
      <c r="M17" s="144">
        <v>-1.8923719999999999</v>
      </c>
      <c r="N17" s="48">
        <v>2018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6"/>
      <c r="AB17" s="46"/>
      <c r="AC17" s="46"/>
      <c r="AD17" s="46"/>
    </row>
    <row r="18" spans="1:30" ht="28.8">
      <c r="A18" s="131" t="s">
        <v>25</v>
      </c>
      <c r="B18" s="50" t="s">
        <v>629</v>
      </c>
      <c r="C18" s="48" t="s">
        <v>577</v>
      </c>
      <c r="D18" s="47" t="s">
        <v>28</v>
      </c>
      <c r="E18" s="30" t="s">
        <v>64</v>
      </c>
      <c r="F18" s="145" t="s">
        <v>630</v>
      </c>
      <c r="G18" s="48" t="s">
        <v>631</v>
      </c>
      <c r="H18" s="50" t="s">
        <v>631</v>
      </c>
      <c r="I18" s="50" t="s">
        <v>125</v>
      </c>
      <c r="J18" s="48">
        <v>13005</v>
      </c>
      <c r="K18" s="47" t="s">
        <v>34</v>
      </c>
      <c r="L18" s="144">
        <v>38.975298000000002</v>
      </c>
      <c r="M18" s="144">
        <v>-3.931155</v>
      </c>
      <c r="N18" s="48">
        <v>2018</v>
      </c>
      <c r="O18" s="62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6"/>
      <c r="AB18" s="46"/>
      <c r="AC18" s="46"/>
      <c r="AD18" s="46"/>
    </row>
    <row r="19" spans="1:30" ht="28.8">
      <c r="A19" t="s">
        <v>25</v>
      </c>
      <c r="B19" s="62" t="s">
        <v>632</v>
      </c>
      <c r="C19" s="46" t="s">
        <v>633</v>
      </c>
      <c r="D19" s="47" t="s">
        <v>28</v>
      </c>
      <c r="E19" s="47" t="s">
        <v>87</v>
      </c>
      <c r="F19" t="s">
        <v>634</v>
      </c>
      <c r="G19" t="s">
        <v>635</v>
      </c>
      <c r="H19" t="s">
        <v>631</v>
      </c>
      <c r="I19" s="50" t="s">
        <v>125</v>
      </c>
      <c r="J19" s="46">
        <v>13730</v>
      </c>
      <c r="K19" s="47" t="s">
        <v>34</v>
      </c>
      <c r="L19" s="144">
        <v>38.085033000000003</v>
      </c>
      <c r="M19" s="144">
        <v>-1.2319070000000001</v>
      </c>
      <c r="N19" s="146">
        <v>43374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</row>
    <row r="20" spans="1:30" ht="28.8">
      <c r="A20" t="s">
        <v>25</v>
      </c>
      <c r="B20" s="147" t="s">
        <v>636</v>
      </c>
      <c r="C20" s="48" t="s">
        <v>577</v>
      </c>
      <c r="D20" s="47" t="s">
        <v>63</v>
      </c>
      <c r="E20" s="30" t="s">
        <v>64</v>
      </c>
      <c r="F20" s="48" t="s">
        <v>637</v>
      </c>
      <c r="G20" s="48" t="s">
        <v>157</v>
      </c>
      <c r="H20" s="48" t="s">
        <v>157</v>
      </c>
      <c r="I20" s="50" t="s">
        <v>125</v>
      </c>
      <c r="J20" s="48">
        <v>45007</v>
      </c>
      <c r="K20" s="47" t="s">
        <v>34</v>
      </c>
      <c r="L20" s="144">
        <v>39.869106000000002</v>
      </c>
      <c r="M20" s="144">
        <v>-3.9607890000000001</v>
      </c>
      <c r="N20" s="48">
        <v>2018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6"/>
      <c r="AB20" s="46"/>
      <c r="AC20" s="46"/>
      <c r="AD20" s="46"/>
    </row>
    <row r="21" spans="1:30" ht="28.8">
      <c r="A21" t="s">
        <v>25</v>
      </c>
      <c r="B21" s="50" t="s">
        <v>638</v>
      </c>
      <c r="C21" s="46" t="s">
        <v>577</v>
      </c>
      <c r="D21" s="19" t="s">
        <v>28</v>
      </c>
      <c r="E21" s="30" t="s">
        <v>516</v>
      </c>
      <c r="F21" s="147" t="s">
        <v>639</v>
      </c>
      <c r="G21" s="62" t="s">
        <v>161</v>
      </c>
      <c r="H21" s="62" t="s">
        <v>161</v>
      </c>
      <c r="I21" s="147" t="s">
        <v>162</v>
      </c>
      <c r="J21" s="62">
        <v>9620</v>
      </c>
      <c r="K21" s="47" t="s">
        <v>34</v>
      </c>
      <c r="L21" s="144">
        <v>42.246001999999997</v>
      </c>
      <c r="M21" s="27" t="s">
        <v>640</v>
      </c>
      <c r="N21" s="146">
        <v>43525</v>
      </c>
      <c r="O21" s="46" t="s">
        <v>81</v>
      </c>
      <c r="P21" s="46"/>
      <c r="Q21" s="46"/>
      <c r="R21" s="35" t="s">
        <v>521</v>
      </c>
      <c r="S21" s="40" t="s">
        <v>516</v>
      </c>
      <c r="T21" s="22" t="s">
        <v>522</v>
      </c>
      <c r="U21" s="25" t="s">
        <v>514</v>
      </c>
      <c r="V21" s="18" t="s">
        <v>523</v>
      </c>
      <c r="W21" s="40" t="s">
        <v>524</v>
      </c>
      <c r="X21" s="46"/>
      <c r="Y21" s="46"/>
      <c r="Z21" s="46"/>
      <c r="AA21" s="46"/>
      <c r="AB21" s="46"/>
      <c r="AC21" s="46"/>
      <c r="AD21" s="46"/>
    </row>
    <row r="22" spans="1:30" ht="28.8">
      <c r="A22" s="131"/>
      <c r="B22" s="147" t="s">
        <v>641</v>
      </c>
      <c r="C22" s="48" t="s">
        <v>577</v>
      </c>
      <c r="D22" s="19" t="s">
        <v>28</v>
      </c>
      <c r="E22" s="30" t="s">
        <v>64</v>
      </c>
      <c r="F22" s="143" t="s">
        <v>642</v>
      </c>
      <c r="G22" s="62" t="s">
        <v>643</v>
      </c>
      <c r="H22" s="40" t="s">
        <v>644</v>
      </c>
      <c r="I22" s="147" t="s">
        <v>162</v>
      </c>
      <c r="J22" s="62">
        <v>37188</v>
      </c>
      <c r="K22" s="47" t="s">
        <v>34</v>
      </c>
      <c r="L22" s="144">
        <v>40.937457999999999</v>
      </c>
      <c r="M22" s="27" t="s">
        <v>645</v>
      </c>
      <c r="N22" s="48">
        <v>2018</v>
      </c>
      <c r="O22" s="48"/>
      <c r="P22" s="48"/>
      <c r="Q22" s="48"/>
      <c r="R22" s="35" t="s">
        <v>521</v>
      </c>
      <c r="S22" s="40" t="s">
        <v>516</v>
      </c>
      <c r="T22" s="22" t="s">
        <v>522</v>
      </c>
      <c r="U22" s="25" t="s">
        <v>514</v>
      </c>
      <c r="V22" s="18" t="s">
        <v>523</v>
      </c>
      <c r="W22" s="40" t="s">
        <v>531</v>
      </c>
      <c r="X22" s="48"/>
      <c r="Y22" s="48"/>
      <c r="Z22" s="48"/>
      <c r="AA22" s="46"/>
      <c r="AB22" s="46"/>
      <c r="AC22" s="46"/>
      <c r="AD22" s="46"/>
    </row>
    <row r="23" spans="1:30" ht="28.8">
      <c r="A23" t="s">
        <v>25</v>
      </c>
      <c r="B23" s="50" t="s">
        <v>646</v>
      </c>
      <c r="C23" s="46" t="s">
        <v>577</v>
      </c>
      <c r="D23" s="19" t="s">
        <v>28</v>
      </c>
      <c r="E23" s="46" t="s">
        <v>477</v>
      </c>
      <c r="F23" s="48" t="s">
        <v>647</v>
      </c>
      <c r="G23" s="46" t="s">
        <v>648</v>
      </c>
      <c r="H23" s="46" t="s">
        <v>648</v>
      </c>
      <c r="I23" s="50" t="s">
        <v>162</v>
      </c>
      <c r="J23" s="46">
        <v>47610</v>
      </c>
      <c r="K23" s="47" t="s">
        <v>34</v>
      </c>
      <c r="L23" s="144">
        <v>41.809778000000001</v>
      </c>
      <c r="M23" s="144">
        <v>-4.5827780000000002</v>
      </c>
      <c r="N23" s="146">
        <v>43586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131" customFormat="1" ht="72">
      <c r="A24" s="131" t="s">
        <v>25</v>
      </c>
      <c r="B24" s="147" t="s">
        <v>649</v>
      </c>
      <c r="C24" s="40" t="s">
        <v>577</v>
      </c>
      <c r="D24" s="18" t="s">
        <v>28</v>
      </c>
      <c r="E24" s="18" t="s">
        <v>29</v>
      </c>
      <c r="F24" s="20" t="s">
        <v>650</v>
      </c>
      <c r="G24" s="62" t="s">
        <v>651</v>
      </c>
      <c r="H24" s="62" t="s">
        <v>648</v>
      </c>
      <c r="I24" s="147" t="s">
        <v>162</v>
      </c>
      <c r="J24" s="62">
        <v>47100</v>
      </c>
      <c r="K24" s="100" t="s">
        <v>34</v>
      </c>
      <c r="L24" s="102" t="s">
        <v>652</v>
      </c>
      <c r="M24" s="102">
        <v>-4.945926</v>
      </c>
      <c r="N24" s="146">
        <v>43525</v>
      </c>
      <c r="O24" s="18" t="s">
        <v>36</v>
      </c>
      <c r="P24" s="18" t="s">
        <v>37</v>
      </c>
      <c r="Q24" s="18" t="s">
        <v>38</v>
      </c>
      <c r="R24" s="20" t="s">
        <v>39</v>
      </c>
      <c r="S24" s="100" t="s">
        <v>40</v>
      </c>
      <c r="T24" s="62" t="s">
        <v>41</v>
      </c>
      <c r="U24" s="104" t="s">
        <v>42</v>
      </c>
      <c r="V24" s="104" t="s">
        <v>43</v>
      </c>
      <c r="W24" s="20" t="s">
        <v>44</v>
      </c>
      <c r="X24" s="18" t="s">
        <v>45</v>
      </c>
      <c r="Y24" s="18" t="s">
        <v>46</v>
      </c>
      <c r="Z24" s="18" t="s">
        <v>47</v>
      </c>
      <c r="AA24" s="62"/>
      <c r="AB24" s="62"/>
      <c r="AC24" s="62"/>
      <c r="AD24" s="62"/>
    </row>
    <row r="25" spans="1:30" ht="28.8">
      <c r="A25" t="s">
        <v>25</v>
      </c>
      <c r="B25" s="20" t="s">
        <v>653</v>
      </c>
      <c r="C25" s="31" t="s">
        <v>577</v>
      </c>
      <c r="D25" s="31" t="s">
        <v>63</v>
      </c>
      <c r="E25" s="30" t="s">
        <v>64</v>
      </c>
      <c r="F25" s="58" t="s">
        <v>654</v>
      </c>
      <c r="G25" s="58" t="s">
        <v>655</v>
      </c>
      <c r="H25" s="31" t="s">
        <v>656</v>
      </c>
      <c r="I25" s="30" t="s">
        <v>286</v>
      </c>
      <c r="J25" s="31">
        <v>15890</v>
      </c>
      <c r="K25" s="31" t="s">
        <v>34</v>
      </c>
      <c r="L25" s="148" t="s">
        <v>657</v>
      </c>
      <c r="M25" s="138">
        <v>-8.5264830000000007</v>
      </c>
      <c r="N25" s="30">
        <v>2018</v>
      </c>
      <c r="O25" s="30"/>
      <c r="P25" s="31" t="s">
        <v>658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pans="1:30">
      <c r="A26" t="s">
        <v>25</v>
      </c>
      <c r="B26" s="20" t="s">
        <v>659</v>
      </c>
      <c r="C26" s="31" t="s">
        <v>577</v>
      </c>
      <c r="D26" s="31" t="s">
        <v>63</v>
      </c>
      <c r="E26" s="30" t="s">
        <v>64</v>
      </c>
      <c r="F26" s="58" t="s">
        <v>660</v>
      </c>
      <c r="G26" s="58" t="s">
        <v>661</v>
      </c>
      <c r="H26" s="31" t="s">
        <v>662</v>
      </c>
      <c r="I26" s="30" t="s">
        <v>286</v>
      </c>
      <c r="J26" s="18">
        <v>36213</v>
      </c>
      <c r="K26" s="31" t="s">
        <v>34</v>
      </c>
      <c r="L26" s="148">
        <v>42.218049000000001</v>
      </c>
      <c r="M26" s="138">
        <v>-8.7029019999999999</v>
      </c>
      <c r="N26" s="30">
        <v>2018</v>
      </c>
      <c r="O26" s="30"/>
      <c r="P26" s="31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pans="1:30" ht="28.8">
      <c r="A27" t="s">
        <v>25</v>
      </c>
      <c r="B27" s="20" t="s">
        <v>663</v>
      </c>
      <c r="C27" s="31" t="s">
        <v>577</v>
      </c>
      <c r="D27" s="31" t="s">
        <v>63</v>
      </c>
      <c r="E27" s="30" t="s">
        <v>64</v>
      </c>
      <c r="F27" s="133" t="s">
        <v>664</v>
      </c>
      <c r="G27" s="58" t="s">
        <v>665</v>
      </c>
      <c r="H27" s="31" t="s">
        <v>300</v>
      </c>
      <c r="I27" s="30" t="s">
        <v>300</v>
      </c>
      <c r="J27" s="31">
        <v>28946</v>
      </c>
      <c r="K27" s="31" t="s">
        <v>34</v>
      </c>
      <c r="L27" s="148">
        <v>40.271928000000003</v>
      </c>
      <c r="M27" s="138">
        <v>-3.7637800000000001</v>
      </c>
      <c r="N27" s="35" t="s">
        <v>666</v>
      </c>
      <c r="O27" s="30"/>
      <c r="P27" s="31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pans="1:30">
      <c r="A28" s="131" t="s">
        <v>25</v>
      </c>
      <c r="B28" s="50" t="s">
        <v>667</v>
      </c>
      <c r="C28" s="46" t="s">
        <v>577</v>
      </c>
      <c r="D28" s="19" t="s">
        <v>28</v>
      </c>
      <c r="E28" s="47" t="s">
        <v>668</v>
      </c>
      <c r="F28" s="50" t="s">
        <v>669</v>
      </c>
      <c r="G28" s="46" t="s">
        <v>670</v>
      </c>
      <c r="H28" s="46" t="s">
        <v>300</v>
      </c>
      <c r="I28" s="46" t="s">
        <v>300</v>
      </c>
      <c r="J28" s="46">
        <v>28737</v>
      </c>
      <c r="K28" s="47" t="s">
        <v>34</v>
      </c>
      <c r="L28" s="144">
        <v>41.035091000000001</v>
      </c>
      <c r="M28" s="144">
        <v>-3.61687878</v>
      </c>
      <c r="N28" s="103">
        <v>43374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</row>
    <row r="29" spans="1:30">
      <c r="A29" t="s">
        <v>25</v>
      </c>
      <c r="B29" s="50" t="s">
        <v>671</v>
      </c>
      <c r="C29" s="46" t="s">
        <v>577</v>
      </c>
      <c r="D29" s="19" t="s">
        <v>28</v>
      </c>
      <c r="E29" s="47" t="s">
        <v>672</v>
      </c>
      <c r="F29" s="48" t="s">
        <v>673</v>
      </c>
      <c r="G29" s="46" t="s">
        <v>674</v>
      </c>
      <c r="H29" s="46" t="s">
        <v>300</v>
      </c>
      <c r="I29" s="46" t="s">
        <v>300</v>
      </c>
      <c r="J29" s="46">
        <v>28320</v>
      </c>
      <c r="K29" s="47" t="s">
        <v>34</v>
      </c>
      <c r="L29" s="144">
        <v>40.267491999999997</v>
      </c>
      <c r="M29" s="144">
        <v>-3.689263</v>
      </c>
      <c r="N29" s="149">
        <v>43435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</row>
    <row r="30" spans="1:30" ht="28.8">
      <c r="B30" s="43" t="s">
        <v>300</v>
      </c>
      <c r="C30" s="30" t="s">
        <v>577</v>
      </c>
      <c r="D30" s="19" t="s">
        <v>28</v>
      </c>
      <c r="E30" s="31" t="s">
        <v>672</v>
      </c>
      <c r="F30" s="30" t="s">
        <v>565</v>
      </c>
      <c r="G30" s="43" t="s">
        <v>675</v>
      </c>
      <c r="H30" s="30" t="s">
        <v>300</v>
      </c>
      <c r="I30" s="30" t="s">
        <v>300</v>
      </c>
      <c r="J30" s="30">
        <v>28850</v>
      </c>
      <c r="K30" s="31" t="s">
        <v>34</v>
      </c>
      <c r="L30" s="98">
        <v>40.441186000000002</v>
      </c>
      <c r="M30" s="98">
        <v>-3.501655</v>
      </c>
      <c r="N30" s="30">
        <v>2018</v>
      </c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pans="1:30">
      <c r="B31" s="43" t="s">
        <v>300</v>
      </c>
      <c r="C31" s="24" t="s">
        <v>577</v>
      </c>
      <c r="D31" s="19" t="s">
        <v>63</v>
      </c>
      <c r="E31" s="18" t="s">
        <v>672</v>
      </c>
      <c r="F31" s="34" t="s">
        <v>676</v>
      </c>
      <c r="G31" s="24" t="s">
        <v>677</v>
      </c>
      <c r="H31" s="24" t="s">
        <v>300</v>
      </c>
      <c r="I31" s="24" t="s">
        <v>300</v>
      </c>
      <c r="J31" s="24">
        <v>28031</v>
      </c>
      <c r="K31" s="19" t="s">
        <v>34</v>
      </c>
      <c r="L31" s="140">
        <v>43.279552299999999</v>
      </c>
      <c r="M31" s="140">
        <v>-1.9826887</v>
      </c>
      <c r="N31" s="30">
        <v>2018</v>
      </c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>
      <c r="A32" s="131" t="s">
        <v>25</v>
      </c>
      <c r="B32" s="43" t="s">
        <v>678</v>
      </c>
      <c r="C32" s="30" t="s">
        <v>577</v>
      </c>
      <c r="D32" s="19" t="s">
        <v>28</v>
      </c>
      <c r="E32" s="31" t="s">
        <v>668</v>
      </c>
      <c r="F32" s="30" t="s">
        <v>679</v>
      </c>
      <c r="G32" s="30" t="s">
        <v>680</v>
      </c>
      <c r="H32" s="30" t="s">
        <v>368</v>
      </c>
      <c r="I32" s="30" t="s">
        <v>368</v>
      </c>
      <c r="J32" s="30">
        <v>30202</v>
      </c>
      <c r="K32" s="31" t="s">
        <v>34</v>
      </c>
      <c r="L32" s="98">
        <v>37.869917000000001</v>
      </c>
      <c r="M32" s="98" t="s">
        <v>681</v>
      </c>
      <c r="N32" s="132">
        <v>43435</v>
      </c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pans="1:30">
      <c r="A33" t="s">
        <v>25</v>
      </c>
      <c r="B33" s="43" t="s">
        <v>682</v>
      </c>
      <c r="C33" s="30" t="s">
        <v>683</v>
      </c>
      <c r="D33" s="19" t="s">
        <v>165</v>
      </c>
      <c r="E33" s="31" t="s">
        <v>87</v>
      </c>
      <c r="F33" s="30" t="s">
        <v>684</v>
      </c>
      <c r="G33" t="s">
        <v>682</v>
      </c>
      <c r="H33" s="30" t="s">
        <v>368</v>
      </c>
      <c r="I33" s="30" t="s">
        <v>368</v>
      </c>
      <c r="J33" s="30">
        <v>30500</v>
      </c>
      <c r="K33" s="31" t="s">
        <v>34</v>
      </c>
      <c r="L33" s="98">
        <v>38.662618999999999</v>
      </c>
      <c r="M33" s="98">
        <v>-3.4568690000000002</v>
      </c>
      <c r="N33" s="132">
        <v>43374</v>
      </c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ht="31.2">
      <c r="A34" t="s">
        <v>25</v>
      </c>
      <c r="B34" s="35" t="s">
        <v>685</v>
      </c>
      <c r="C34" s="30" t="s">
        <v>577</v>
      </c>
      <c r="D34" s="19" t="s">
        <v>63</v>
      </c>
      <c r="E34" s="30" t="s">
        <v>64</v>
      </c>
      <c r="F34" s="143" t="s">
        <v>686</v>
      </c>
      <c r="G34" s="30" t="s">
        <v>680</v>
      </c>
      <c r="H34" s="30" t="s">
        <v>368</v>
      </c>
      <c r="I34" s="30" t="s">
        <v>368</v>
      </c>
      <c r="J34" s="40">
        <v>30202</v>
      </c>
      <c r="K34" s="31" t="s">
        <v>34</v>
      </c>
      <c r="L34" s="98">
        <v>37.592511999999999</v>
      </c>
      <c r="M34" s="98">
        <v>-0.95955800000000002</v>
      </c>
      <c r="N34" s="30">
        <v>2019</v>
      </c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s="131" customFormat="1" ht="72">
      <c r="A35" s="131" t="s">
        <v>25</v>
      </c>
      <c r="B35" s="35" t="s">
        <v>687</v>
      </c>
      <c r="C35" s="40" t="s">
        <v>577</v>
      </c>
      <c r="D35" s="18" t="s">
        <v>28</v>
      </c>
      <c r="E35" s="18" t="s">
        <v>29</v>
      </c>
      <c r="F35" s="20" t="s">
        <v>688</v>
      </c>
      <c r="G35" s="20" t="s">
        <v>689</v>
      </c>
      <c r="H35" s="40" t="s">
        <v>396</v>
      </c>
      <c r="I35" s="40" t="s">
        <v>383</v>
      </c>
      <c r="J35" s="40">
        <v>20120</v>
      </c>
      <c r="K35" s="18" t="s">
        <v>34</v>
      </c>
      <c r="L35" s="96">
        <v>43.279552299999999</v>
      </c>
      <c r="M35" s="96">
        <v>-1.9826887</v>
      </c>
      <c r="N35" s="132">
        <v>43586</v>
      </c>
      <c r="O35" s="18" t="s">
        <v>36</v>
      </c>
      <c r="P35" s="18" t="s">
        <v>37</v>
      </c>
      <c r="Q35" s="18" t="s">
        <v>38</v>
      </c>
      <c r="R35" s="20" t="s">
        <v>39</v>
      </c>
      <c r="S35" s="18" t="s">
        <v>40</v>
      </c>
      <c r="T35" s="40" t="s">
        <v>41</v>
      </c>
      <c r="U35" s="25" t="s">
        <v>42</v>
      </c>
      <c r="V35" s="25" t="s">
        <v>43</v>
      </c>
      <c r="W35" s="20" t="s">
        <v>44</v>
      </c>
      <c r="X35" s="18" t="s">
        <v>45</v>
      </c>
      <c r="Y35" s="18" t="s">
        <v>46</v>
      </c>
      <c r="Z35" s="18" t="s">
        <v>47</v>
      </c>
      <c r="AA35" s="40"/>
      <c r="AB35" s="40"/>
      <c r="AC35" s="40"/>
      <c r="AD35" s="40"/>
    </row>
    <row r="36" spans="1:30" ht="28.8">
      <c r="A36" t="s">
        <v>25</v>
      </c>
      <c r="B36" s="43" t="s">
        <v>690</v>
      </c>
      <c r="C36" s="30" t="s">
        <v>577</v>
      </c>
      <c r="D36" s="19" t="s">
        <v>28</v>
      </c>
      <c r="E36" s="30" t="s">
        <v>516</v>
      </c>
      <c r="F36" s="30" t="s">
        <v>691</v>
      </c>
      <c r="G36" s="30" t="s">
        <v>692</v>
      </c>
      <c r="H36" s="30" t="s">
        <v>693</v>
      </c>
      <c r="I36" s="30"/>
      <c r="J36" s="30">
        <v>3750</v>
      </c>
      <c r="K36" s="30" t="s">
        <v>469</v>
      </c>
      <c r="L36" s="98">
        <v>40.662089000000002</v>
      </c>
      <c r="M36" s="98" t="s">
        <v>694</v>
      </c>
      <c r="N36" s="132">
        <v>43556</v>
      </c>
      <c r="O36" s="30" t="s">
        <v>81</v>
      </c>
      <c r="P36" s="30"/>
      <c r="Q36" s="30"/>
      <c r="R36" s="35" t="s">
        <v>521</v>
      </c>
      <c r="S36" s="40" t="s">
        <v>516</v>
      </c>
      <c r="T36" s="22" t="s">
        <v>522</v>
      </c>
      <c r="U36" s="25" t="s">
        <v>514</v>
      </c>
      <c r="V36" s="18" t="s">
        <v>523</v>
      </c>
      <c r="W36" s="40" t="s">
        <v>524</v>
      </c>
      <c r="X36" s="30"/>
      <c r="Y36" s="30"/>
      <c r="Z36" s="30"/>
      <c r="AA36" s="30"/>
      <c r="AB36" s="30"/>
      <c r="AC36" s="30"/>
      <c r="AD36" s="30"/>
    </row>
    <row r="37" spans="1:30" ht="28.8">
      <c r="A37" t="s">
        <v>25</v>
      </c>
      <c r="B37" s="43" t="s">
        <v>695</v>
      </c>
      <c r="C37" s="30" t="s">
        <v>577</v>
      </c>
      <c r="D37" s="19" t="s">
        <v>28</v>
      </c>
      <c r="E37" s="30" t="s">
        <v>477</v>
      </c>
      <c r="F37" s="30" t="s">
        <v>696</v>
      </c>
      <c r="G37" s="30" t="s">
        <v>468</v>
      </c>
      <c r="H37" s="30" t="s">
        <v>469</v>
      </c>
      <c r="I37" s="30"/>
      <c r="J37" s="30">
        <v>2685</v>
      </c>
      <c r="K37" s="30" t="s">
        <v>469</v>
      </c>
      <c r="L37" s="150">
        <v>38.787657000000003</v>
      </c>
      <c r="M37" s="150">
        <v>-9.1170749999999998</v>
      </c>
      <c r="N37" s="35" t="s">
        <v>666</v>
      </c>
      <c r="O37" s="30" t="s">
        <v>697</v>
      </c>
      <c r="P37" s="30" t="s">
        <v>92</v>
      </c>
      <c r="Q37" s="30"/>
      <c r="R37" s="35" t="s">
        <v>521</v>
      </c>
      <c r="S37" s="40" t="s">
        <v>516</v>
      </c>
      <c r="T37" s="22" t="s">
        <v>522</v>
      </c>
      <c r="U37" s="25" t="s">
        <v>514</v>
      </c>
      <c r="V37" s="18" t="s">
        <v>523</v>
      </c>
      <c r="W37" s="40" t="s">
        <v>531</v>
      </c>
      <c r="X37" s="30"/>
      <c r="Y37" s="30"/>
      <c r="Z37" s="30"/>
      <c r="AA37" s="30"/>
      <c r="AB37" s="30"/>
      <c r="AC37" s="30"/>
      <c r="AD37" s="30"/>
    </row>
    <row r="38" spans="1:30" ht="28.8">
      <c r="A38" t="s">
        <v>25</v>
      </c>
      <c r="B38" s="43" t="s">
        <v>698</v>
      </c>
      <c r="C38" s="24" t="s">
        <v>577</v>
      </c>
      <c r="D38" s="19" t="s">
        <v>28</v>
      </c>
      <c r="E38" s="30" t="s">
        <v>516</v>
      </c>
      <c r="F38" s="24" t="s">
        <v>699</v>
      </c>
      <c r="G38" s="24" t="s">
        <v>468</v>
      </c>
      <c r="H38" s="24" t="s">
        <v>469</v>
      </c>
      <c r="I38" s="24"/>
      <c r="J38" s="24">
        <v>1800</v>
      </c>
      <c r="K38" s="24" t="s">
        <v>469</v>
      </c>
      <c r="L38" s="140">
        <v>38.757944999999999</v>
      </c>
      <c r="M38" s="140">
        <v>-9.1238890000000001</v>
      </c>
      <c r="N38" s="132">
        <v>43556</v>
      </c>
      <c r="O38" s="24" t="s">
        <v>81</v>
      </c>
      <c r="P38" s="24"/>
      <c r="Q38" s="24"/>
      <c r="R38" s="35" t="s">
        <v>521</v>
      </c>
      <c r="S38" s="40" t="s">
        <v>516</v>
      </c>
      <c r="T38" s="22" t="s">
        <v>522</v>
      </c>
      <c r="U38" s="25" t="s">
        <v>514</v>
      </c>
      <c r="V38" s="18" t="s">
        <v>523</v>
      </c>
      <c r="W38" s="40" t="s">
        <v>524</v>
      </c>
      <c r="X38" s="24"/>
      <c r="Y38" s="24"/>
      <c r="Z38" s="24"/>
      <c r="AA38" s="24"/>
      <c r="AB38" s="24"/>
      <c r="AC38" s="24"/>
      <c r="AD38" s="24"/>
    </row>
    <row r="39" spans="1:30" ht="28.8">
      <c r="A39" t="s">
        <v>25</v>
      </c>
      <c r="B39" s="43" t="s">
        <v>700</v>
      </c>
      <c r="C39" s="30" t="s">
        <v>577</v>
      </c>
      <c r="D39" s="19" t="s">
        <v>28</v>
      </c>
      <c r="E39" s="30" t="s">
        <v>477</v>
      </c>
      <c r="F39" s="30" t="s">
        <v>701</v>
      </c>
      <c r="G39" s="30" t="s">
        <v>493</v>
      </c>
      <c r="H39" s="30" t="s">
        <v>702</v>
      </c>
      <c r="I39" s="30"/>
      <c r="J39" s="30">
        <v>2695</v>
      </c>
      <c r="K39" s="30" t="s">
        <v>469</v>
      </c>
      <c r="L39" s="98">
        <v>38.827080000000002</v>
      </c>
      <c r="M39" s="98">
        <v>-9.0824739999999995</v>
      </c>
      <c r="N39" s="132">
        <v>43586</v>
      </c>
      <c r="O39" s="30"/>
      <c r="P39" s="30"/>
      <c r="Q39" s="30"/>
      <c r="R39" s="35" t="s">
        <v>521</v>
      </c>
      <c r="S39" s="40" t="s">
        <v>516</v>
      </c>
      <c r="T39" s="22" t="s">
        <v>522</v>
      </c>
      <c r="U39" s="25" t="s">
        <v>514</v>
      </c>
      <c r="V39" s="18" t="s">
        <v>523</v>
      </c>
      <c r="W39" s="40" t="s">
        <v>531</v>
      </c>
      <c r="X39" s="30"/>
      <c r="Y39" s="30"/>
      <c r="Z39" s="30"/>
      <c r="AA39" s="30"/>
      <c r="AB39" s="30"/>
      <c r="AC39" s="30"/>
      <c r="AD39" s="30"/>
    </row>
    <row r="40" spans="1:30">
      <c r="A40" t="s">
        <v>25</v>
      </c>
      <c r="B40" s="43" t="s">
        <v>703</v>
      </c>
      <c r="C40" s="30" t="s">
        <v>577</v>
      </c>
      <c r="D40" s="19" t="s">
        <v>28</v>
      </c>
      <c r="E40" s="30" t="s">
        <v>477</v>
      </c>
      <c r="F40" s="30" t="s">
        <v>704</v>
      </c>
      <c r="G40" s="30" t="s">
        <v>705</v>
      </c>
      <c r="H40" s="30" t="s">
        <v>469</v>
      </c>
      <c r="I40" s="30"/>
      <c r="J40" s="30">
        <v>4470</v>
      </c>
      <c r="K40" s="30" t="s">
        <v>469</v>
      </c>
      <c r="L40" s="98">
        <v>41.236455999999997</v>
      </c>
      <c r="M40" s="98">
        <v>-8.6542729999999999</v>
      </c>
      <c r="N40" s="132">
        <v>43497</v>
      </c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1:30" ht="28.8">
      <c r="A41" t="s">
        <v>25</v>
      </c>
      <c r="B41" s="43" t="s">
        <v>706</v>
      </c>
      <c r="C41" s="30" t="s">
        <v>577</v>
      </c>
      <c r="D41" s="19" t="s">
        <v>28</v>
      </c>
      <c r="E41" s="30" t="s">
        <v>477</v>
      </c>
      <c r="F41" s="30" t="s">
        <v>707</v>
      </c>
      <c r="G41" s="30" t="s">
        <v>708</v>
      </c>
      <c r="H41" s="30" t="s">
        <v>469</v>
      </c>
      <c r="I41" s="30"/>
      <c r="J41" s="30">
        <v>2950</v>
      </c>
      <c r="K41" s="30" t="s">
        <v>469</v>
      </c>
      <c r="L41" s="142">
        <v>38.582242999999998</v>
      </c>
      <c r="M41" s="98">
        <v>-8.9767790000000005</v>
      </c>
      <c r="N41" s="132">
        <v>43497</v>
      </c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pans="1:30" ht="28.8">
      <c r="A42" t="s">
        <v>25</v>
      </c>
      <c r="B42" s="43" t="s">
        <v>709</v>
      </c>
      <c r="C42" s="30" t="s">
        <v>577</v>
      </c>
      <c r="D42" s="19" t="s">
        <v>28</v>
      </c>
      <c r="E42" s="30" t="s">
        <v>477</v>
      </c>
      <c r="F42" s="30" t="s">
        <v>691</v>
      </c>
      <c r="G42" s="30" t="s">
        <v>710</v>
      </c>
      <c r="H42" s="30" t="s">
        <v>469</v>
      </c>
      <c r="I42" s="30"/>
      <c r="J42" s="30">
        <v>6355</v>
      </c>
      <c r="K42" s="30" t="s">
        <v>469</v>
      </c>
      <c r="L42" s="98">
        <v>40.604661999999998</v>
      </c>
      <c r="M42" s="98">
        <v>-6.9519719999999996</v>
      </c>
      <c r="N42" s="132">
        <v>43497</v>
      </c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1:30" ht="28.8">
      <c r="A43" t="s">
        <v>25</v>
      </c>
      <c r="B43" s="30" t="s">
        <v>711</v>
      </c>
      <c r="C43" s="30" t="s">
        <v>577</v>
      </c>
      <c r="D43" s="19" t="s">
        <v>165</v>
      </c>
      <c r="E43" s="30" t="s">
        <v>516</v>
      </c>
      <c r="F43" s="43" t="s">
        <v>712</v>
      </c>
      <c r="G43" s="30" t="s">
        <v>570</v>
      </c>
      <c r="H43" s="30" t="s">
        <v>469</v>
      </c>
      <c r="I43" s="30"/>
      <c r="J43" s="30" t="s">
        <v>468</v>
      </c>
      <c r="K43" s="31" t="s">
        <v>469</v>
      </c>
      <c r="L43" s="151">
        <v>37.959494999999997</v>
      </c>
      <c r="M43" s="151">
        <v>-8859546</v>
      </c>
      <c r="N43" s="30" t="s">
        <v>713</v>
      </c>
      <c r="O43" s="30">
        <v>1</v>
      </c>
      <c r="P43" s="30"/>
      <c r="Q43" s="30"/>
      <c r="R43" s="35" t="s">
        <v>521</v>
      </c>
      <c r="S43" s="40" t="s">
        <v>516</v>
      </c>
      <c r="T43" s="22" t="s">
        <v>522</v>
      </c>
      <c r="U43" s="25" t="s">
        <v>514</v>
      </c>
      <c r="V43" s="18" t="s">
        <v>523</v>
      </c>
      <c r="W43" s="40" t="s">
        <v>524</v>
      </c>
      <c r="X43" s="30"/>
      <c r="Y43" s="30"/>
      <c r="Z43" s="30"/>
      <c r="AA43" s="30"/>
      <c r="AB43" s="30"/>
      <c r="AC43" s="30"/>
      <c r="AD43" s="30"/>
    </row>
    <row r="44" spans="1:30" ht="15.6">
      <c r="A44" t="s">
        <v>25</v>
      </c>
      <c r="B44" s="152" t="s">
        <v>714</v>
      </c>
      <c r="C44" s="153" t="s">
        <v>577</v>
      </c>
      <c r="D44" s="153" t="s">
        <v>63</v>
      </c>
      <c r="E44" s="154" t="s">
        <v>64</v>
      </c>
      <c r="F44" s="155" t="s">
        <v>715</v>
      </c>
      <c r="G44" s="153" t="s">
        <v>424</v>
      </c>
      <c r="H44" s="153" t="s">
        <v>424</v>
      </c>
      <c r="I44" s="153" t="s">
        <v>424</v>
      </c>
      <c r="J44" s="153">
        <v>46026</v>
      </c>
      <c r="K44" s="156" t="s">
        <v>34</v>
      </c>
      <c r="L44" s="157">
        <v>39.447944</v>
      </c>
      <c r="M44" s="157">
        <v>-0.36981999999999998</v>
      </c>
      <c r="N44" s="158"/>
      <c r="O44" s="153"/>
      <c r="P44" s="153" t="s">
        <v>716</v>
      </c>
      <c r="Q44" s="153"/>
      <c r="R44" s="35"/>
      <c r="S44" s="40"/>
      <c r="T44" s="22"/>
      <c r="U44" s="25"/>
      <c r="V44" s="18"/>
      <c r="W44" s="40"/>
      <c r="X44" s="153"/>
      <c r="Y44" s="153"/>
      <c r="Z44" s="153"/>
      <c r="AA44" s="159"/>
      <c r="AB44" s="159"/>
      <c r="AC44" s="159"/>
      <c r="AD44" s="159"/>
    </row>
    <row r="45" spans="1:30" ht="28.8">
      <c r="A45" s="131" t="s">
        <v>25</v>
      </c>
      <c r="B45" s="35" t="s">
        <v>717</v>
      </c>
      <c r="C45" s="40" t="s">
        <v>577</v>
      </c>
      <c r="D45" s="40" t="s">
        <v>28</v>
      </c>
      <c r="E45" s="40" t="s">
        <v>64</v>
      </c>
      <c r="F45" s="40" t="s">
        <v>718</v>
      </c>
      <c r="G45" s="40" t="s">
        <v>719</v>
      </c>
      <c r="H45" s="40" t="s">
        <v>181</v>
      </c>
      <c r="I45" s="40" t="s">
        <v>182</v>
      </c>
      <c r="J45" s="40">
        <v>8250</v>
      </c>
      <c r="K45" s="40" t="s">
        <v>34</v>
      </c>
      <c r="L45" s="130"/>
      <c r="M45" s="130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118"/>
      <c r="AB45" s="118"/>
      <c r="AC45" s="118"/>
      <c r="AD45" s="118"/>
    </row>
    <row r="46" spans="1:30" ht="28.8">
      <c r="A46" s="131" t="s">
        <v>25</v>
      </c>
      <c r="B46" s="35" t="s">
        <v>720</v>
      </c>
      <c r="C46" s="40" t="s">
        <v>577</v>
      </c>
      <c r="D46" s="40" t="s">
        <v>28</v>
      </c>
      <c r="E46" s="40" t="s">
        <v>64</v>
      </c>
      <c r="F46" s="40" t="s">
        <v>721</v>
      </c>
      <c r="G46" s="40" t="s">
        <v>682</v>
      </c>
      <c r="H46" s="40" t="s">
        <v>368</v>
      </c>
      <c r="I46" s="40" t="s">
        <v>368</v>
      </c>
      <c r="J46" s="40">
        <v>30500</v>
      </c>
      <c r="K46" s="40" t="s">
        <v>34</v>
      </c>
      <c r="L46" s="130"/>
      <c r="M46" s="130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118"/>
      <c r="AB46" s="118"/>
      <c r="AC46" s="118"/>
      <c r="AD46" s="118"/>
    </row>
    <row r="47" spans="1:30">
      <c r="A47" s="131" t="s">
        <v>25</v>
      </c>
      <c r="B47" s="35" t="s">
        <v>722</v>
      </c>
      <c r="C47" s="40" t="s">
        <v>577</v>
      </c>
      <c r="D47" s="40" t="s">
        <v>63</v>
      </c>
      <c r="E47" s="40" t="s">
        <v>64</v>
      </c>
      <c r="F47" s="40" t="s">
        <v>723</v>
      </c>
      <c r="G47" s="40" t="s">
        <v>424</v>
      </c>
      <c r="H47" s="40" t="s">
        <v>424</v>
      </c>
      <c r="I47" s="40" t="s">
        <v>424</v>
      </c>
      <c r="J47" s="40">
        <v>46009</v>
      </c>
      <c r="K47" s="40" t="s">
        <v>34</v>
      </c>
      <c r="L47" s="130"/>
      <c r="M47" s="130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118"/>
      <c r="AB47" s="118"/>
      <c r="AC47" s="118"/>
      <c r="AD47" s="118"/>
    </row>
    <row r="48" spans="1:30">
      <c r="A48" s="131" t="s">
        <v>25</v>
      </c>
      <c r="B48" s="35" t="s">
        <v>724</v>
      </c>
      <c r="C48" s="40" t="s">
        <v>577</v>
      </c>
      <c r="D48" s="40" t="s">
        <v>63</v>
      </c>
      <c r="E48" s="40" t="s">
        <v>64</v>
      </c>
      <c r="F48" s="40"/>
      <c r="G48" s="40" t="s">
        <v>725</v>
      </c>
      <c r="H48" s="40" t="s">
        <v>52</v>
      </c>
      <c r="I48" s="40" t="s">
        <v>33</v>
      </c>
      <c r="J48" s="40"/>
      <c r="K48" s="40" t="s">
        <v>34</v>
      </c>
      <c r="L48" s="130"/>
      <c r="M48" s="130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118"/>
      <c r="AB48" s="118"/>
      <c r="AC48" s="118"/>
      <c r="AD48" s="118"/>
    </row>
    <row r="49" spans="1:30">
      <c r="A49" t="s">
        <v>25</v>
      </c>
      <c r="B49" s="35" t="s">
        <v>726</v>
      </c>
      <c r="C49" s="40" t="s">
        <v>577</v>
      </c>
      <c r="D49" s="40" t="s">
        <v>28</v>
      </c>
      <c r="E49" s="40" t="s">
        <v>87</v>
      </c>
      <c r="F49" s="40"/>
      <c r="G49" s="40" t="s">
        <v>583</v>
      </c>
      <c r="H49" s="40" t="s">
        <v>583</v>
      </c>
      <c r="I49" s="40" t="s">
        <v>33</v>
      </c>
      <c r="J49" s="40">
        <v>14010</v>
      </c>
      <c r="K49" s="40" t="s">
        <v>34</v>
      </c>
      <c r="L49" s="96"/>
      <c r="M49" s="96"/>
      <c r="N49" s="160">
        <v>2018</v>
      </c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118"/>
      <c r="AB49" s="118"/>
      <c r="AC49" s="118"/>
      <c r="AD49" s="118"/>
    </row>
    <row r="50" spans="1:30" s="131" customFormat="1" ht="72">
      <c r="A50" s="131" t="s">
        <v>25</v>
      </c>
      <c r="B50" s="35" t="s">
        <v>727</v>
      </c>
      <c r="C50" s="40" t="s">
        <v>577</v>
      </c>
      <c r="D50" s="40" t="s">
        <v>28</v>
      </c>
      <c r="E50" s="40" t="s">
        <v>40</v>
      </c>
      <c r="F50" s="40" t="s">
        <v>728</v>
      </c>
      <c r="G50" s="40" t="s">
        <v>300</v>
      </c>
      <c r="H50" s="40" t="s">
        <v>300</v>
      </c>
      <c r="I50" s="40" t="s">
        <v>300</v>
      </c>
      <c r="J50" s="40">
        <v>28051</v>
      </c>
      <c r="K50" s="40" t="s">
        <v>34</v>
      </c>
      <c r="L50" s="97">
        <v>40.343944</v>
      </c>
      <c r="M50" s="97">
        <v>-3.588028</v>
      </c>
      <c r="N50" s="35" t="s">
        <v>729</v>
      </c>
      <c r="O50" s="18" t="s">
        <v>36</v>
      </c>
      <c r="P50" s="18" t="s">
        <v>37</v>
      </c>
      <c r="Q50" s="18" t="s">
        <v>38</v>
      </c>
      <c r="R50" s="20" t="s">
        <v>39</v>
      </c>
      <c r="S50" s="18" t="s">
        <v>40</v>
      </c>
      <c r="T50" s="40" t="s">
        <v>41</v>
      </c>
      <c r="U50" s="25" t="s">
        <v>42</v>
      </c>
      <c r="V50" s="40"/>
      <c r="W50" s="20" t="s">
        <v>44</v>
      </c>
      <c r="X50" s="18" t="s">
        <v>45</v>
      </c>
      <c r="Y50" s="18" t="s">
        <v>46</v>
      </c>
      <c r="Z50" s="18" t="s">
        <v>47</v>
      </c>
      <c r="AA50" s="161"/>
      <c r="AB50" s="161"/>
      <c r="AC50" s="161"/>
      <c r="AD50" s="161"/>
    </row>
    <row r="51" spans="1:30" ht="72">
      <c r="A51" s="131" t="s">
        <v>25</v>
      </c>
      <c r="B51" s="35" t="s">
        <v>730</v>
      </c>
      <c r="C51" s="40" t="s">
        <v>577</v>
      </c>
      <c r="D51" s="40" t="s">
        <v>28</v>
      </c>
      <c r="E51" s="40" t="s">
        <v>29</v>
      </c>
      <c r="F51" s="18" t="s">
        <v>731</v>
      </c>
      <c r="G51" s="40" t="s">
        <v>276</v>
      </c>
      <c r="H51" s="40" t="s">
        <v>277</v>
      </c>
      <c r="I51" s="40" t="s">
        <v>278</v>
      </c>
      <c r="J51" s="49" t="s">
        <v>279</v>
      </c>
      <c r="K51" s="40" t="s">
        <v>34</v>
      </c>
      <c r="L51" s="49" t="s">
        <v>732</v>
      </c>
      <c r="M51" s="49" t="s">
        <v>733</v>
      </c>
      <c r="N51" s="162">
        <v>43435</v>
      </c>
      <c r="O51" s="18" t="s">
        <v>36</v>
      </c>
      <c r="P51" s="18" t="s">
        <v>37</v>
      </c>
      <c r="Q51" s="18" t="s">
        <v>38</v>
      </c>
      <c r="R51" s="20" t="s">
        <v>39</v>
      </c>
      <c r="S51" s="40"/>
      <c r="T51" s="40"/>
      <c r="U51" s="40"/>
      <c r="V51" s="40"/>
      <c r="W51" s="20" t="s">
        <v>44</v>
      </c>
      <c r="X51" s="18" t="s">
        <v>45</v>
      </c>
      <c r="Y51" s="18" t="s">
        <v>46</v>
      </c>
      <c r="Z51" s="18" t="s">
        <v>47</v>
      </c>
      <c r="AA51" s="161"/>
      <c r="AB51" s="161"/>
      <c r="AC51" s="161"/>
      <c r="AD51" s="161"/>
    </row>
    <row r="52" spans="1:30" ht="28.8">
      <c r="A52" s="131" t="s">
        <v>25</v>
      </c>
      <c r="B52" s="35" t="s">
        <v>734</v>
      </c>
      <c r="C52" s="40" t="s">
        <v>577</v>
      </c>
      <c r="D52" s="18" t="s">
        <v>165</v>
      </c>
      <c r="E52" s="35" t="s">
        <v>548</v>
      </c>
      <c r="F52" s="40" t="s">
        <v>735</v>
      </c>
      <c r="G52" s="40" t="s">
        <v>736</v>
      </c>
      <c r="H52" s="40" t="s">
        <v>181</v>
      </c>
      <c r="I52" s="40" t="s">
        <v>182</v>
      </c>
      <c r="J52" s="40">
        <v>8908</v>
      </c>
      <c r="K52" s="18" t="s">
        <v>34</v>
      </c>
      <c r="L52" s="163">
        <v>41344615</v>
      </c>
      <c r="M52" s="163">
        <v>2126551</v>
      </c>
      <c r="N52" s="164">
        <v>43374</v>
      </c>
      <c r="O52" s="40" t="s">
        <v>457</v>
      </c>
      <c r="P52" s="40" t="s">
        <v>37</v>
      </c>
      <c r="Q52" s="40" t="s">
        <v>58</v>
      </c>
      <c r="R52" s="40" t="s">
        <v>554</v>
      </c>
      <c r="S52" s="40" t="s">
        <v>571</v>
      </c>
      <c r="T52" s="40">
        <v>916601662</v>
      </c>
      <c r="U52" s="25" t="s">
        <v>556</v>
      </c>
      <c r="V52" s="40"/>
      <c r="W52" s="40"/>
      <c r="X52" s="40"/>
      <c r="Y52" s="40"/>
      <c r="Z52" s="40"/>
      <c r="AA52" s="161"/>
      <c r="AB52" s="161"/>
      <c r="AC52" s="161"/>
      <c r="AD52" s="161"/>
    </row>
    <row r="53" spans="1:30" ht="28.8">
      <c r="A53" s="131" t="s">
        <v>25</v>
      </c>
      <c r="B53" s="165" t="s">
        <v>737</v>
      </c>
      <c r="C53" s="166" t="s">
        <v>577</v>
      </c>
      <c r="D53" s="167" t="s">
        <v>28</v>
      </c>
      <c r="E53" s="35" t="s">
        <v>548</v>
      </c>
      <c r="F53" s="131" t="s">
        <v>738</v>
      </c>
      <c r="G53" s="166" t="s">
        <v>739</v>
      </c>
      <c r="H53" s="131" t="s">
        <v>739</v>
      </c>
      <c r="I53" s="131" t="s">
        <v>33</v>
      </c>
      <c r="J53" s="131">
        <v>21001</v>
      </c>
      <c r="K53" s="167" t="s">
        <v>34</v>
      </c>
      <c r="L53" s="168">
        <v>37242423</v>
      </c>
      <c r="M53" s="168">
        <v>-6950441</v>
      </c>
      <c r="N53" s="169">
        <v>43617</v>
      </c>
      <c r="O53" s="166" t="s">
        <v>740</v>
      </c>
      <c r="P53" s="166" t="s">
        <v>92</v>
      </c>
      <c r="Q53" s="166" t="s">
        <v>58</v>
      </c>
      <c r="R53" s="40" t="s">
        <v>554</v>
      </c>
      <c r="S53" s="40" t="s">
        <v>571</v>
      </c>
      <c r="T53" s="40">
        <v>916601662</v>
      </c>
      <c r="U53" s="25" t="s">
        <v>556</v>
      </c>
      <c r="V53" s="40"/>
      <c r="W53" s="40"/>
      <c r="X53" s="40"/>
      <c r="Y53" s="40"/>
      <c r="Z53" s="40"/>
      <c r="AA53" s="161"/>
      <c r="AB53" s="161"/>
      <c r="AC53" s="161"/>
      <c r="AD53" s="161"/>
    </row>
    <row r="54" spans="1:30">
      <c r="B54" s="34"/>
      <c r="C54" s="24"/>
      <c r="D54" s="24"/>
      <c r="E54" s="40"/>
      <c r="F54" s="24"/>
      <c r="G54" s="24"/>
      <c r="H54" s="24"/>
      <c r="I54" s="24"/>
      <c r="J54" s="24"/>
      <c r="K54" s="24"/>
      <c r="L54" s="130"/>
      <c r="M54" s="130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118"/>
      <c r="AB54" s="118"/>
      <c r="AC54" s="118"/>
      <c r="AD54" s="118"/>
    </row>
  </sheetData>
  <autoFilter ref="A2:Z53"/>
  <dataValidations count="3">
    <dataValidation type="list" allowBlank="1" showInputMessage="1" showErrorMessage="1" sqref="K9 D16 D25:D27 K36:K42 K51">
      <formula1>país</formula1>
      <formula2>0</formula2>
    </dataValidation>
    <dataValidation type="list" allowBlank="1" showInputMessage="1" showErrorMessage="1" sqref="Q3:Q7 Q15 Q24 Q35 Q50:Q51">
      <formula1>si</formula1>
      <formula2>0</formula2>
    </dataValidation>
    <dataValidation type="list" allowBlank="1" showInputMessage="1" showErrorMessage="1" sqref="Q9">
      <formula1>ok</formula1>
      <formula2>0</formula2>
    </dataValidation>
  </dataValidations>
  <hyperlinks>
    <hyperlink ref="U8" r:id="rId1"/>
    <hyperlink ref="U11" r:id="rId2"/>
    <hyperlink ref="U12" r:id="rId3"/>
    <hyperlink ref="U21" r:id="rId4"/>
    <hyperlink ref="U22" r:id="rId5"/>
    <hyperlink ref="U36" r:id="rId6"/>
    <hyperlink ref="U37" r:id="rId7"/>
    <hyperlink ref="U38" r:id="rId8"/>
    <hyperlink ref="U39" r:id="rId9"/>
    <hyperlink ref="U43" r:id="rId10"/>
    <hyperlink ref="U52" r:id="rId11"/>
    <hyperlink ref="U53" r:id="rId12"/>
  </hyperlink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="65" zoomScaleNormal="65" workbookViewId="0">
      <selection activeCell="B27" sqref="B27"/>
    </sheetView>
  </sheetViews>
  <sheetFormatPr baseColWidth="10" defaultColWidth="8.88671875" defaultRowHeight="14.4"/>
  <cols>
    <col min="1" max="1" width="6.109375" style="170"/>
    <col min="2" max="1025" width="10.5546875"/>
  </cols>
  <sheetData>
    <row r="1" spans="1:14" s="4" customFormat="1">
      <c r="A1" s="16"/>
      <c r="B1" s="16"/>
      <c r="C1" s="3" t="s">
        <v>34</v>
      </c>
      <c r="D1" s="3"/>
      <c r="E1" s="3"/>
      <c r="F1" s="2" t="s">
        <v>469</v>
      </c>
      <c r="G1" s="2"/>
      <c r="H1" s="2"/>
      <c r="I1" s="1" t="s">
        <v>741</v>
      </c>
      <c r="J1" s="1"/>
      <c r="K1" s="1"/>
      <c r="N1" s="5"/>
    </row>
    <row r="2" spans="1:14" ht="28.8">
      <c r="A2" s="16"/>
      <c r="B2" s="171"/>
      <c r="C2" s="172" t="s">
        <v>27</v>
      </c>
      <c r="D2" s="173" t="s">
        <v>742</v>
      </c>
      <c r="E2" s="174" t="s">
        <v>45</v>
      </c>
      <c r="F2" s="172" t="s">
        <v>27</v>
      </c>
      <c r="G2" s="173" t="s">
        <v>742</v>
      </c>
      <c r="H2" s="174" t="s">
        <v>45</v>
      </c>
      <c r="I2" s="172" t="s">
        <v>27</v>
      </c>
      <c r="J2" s="173" t="s">
        <v>742</v>
      </c>
      <c r="K2" s="174" t="s">
        <v>45</v>
      </c>
      <c r="N2" s="5"/>
    </row>
    <row r="3" spans="1:14">
      <c r="A3" s="16"/>
      <c r="B3" s="175" t="s">
        <v>63</v>
      </c>
      <c r="C3" s="176">
        <v>32</v>
      </c>
      <c r="D3" s="176">
        <v>16</v>
      </c>
      <c r="E3" s="177">
        <f>+C3+D3</f>
        <v>48</v>
      </c>
      <c r="F3" s="176">
        <v>5</v>
      </c>
      <c r="G3" s="176">
        <v>0</v>
      </c>
      <c r="H3" s="177">
        <f>+F3+G3</f>
        <v>5</v>
      </c>
      <c r="I3" s="176">
        <f>C3+F3</f>
        <v>37</v>
      </c>
      <c r="J3" s="176">
        <f>D3+G3</f>
        <v>16</v>
      </c>
      <c r="K3" s="177">
        <f>+I3+J3</f>
        <v>53</v>
      </c>
      <c r="N3" s="5"/>
    </row>
    <row r="4" spans="1:14">
      <c r="A4" s="16"/>
      <c r="B4" s="178" t="s">
        <v>28</v>
      </c>
      <c r="C4" s="176">
        <v>26</v>
      </c>
      <c r="D4" s="176">
        <v>25</v>
      </c>
      <c r="E4" s="177">
        <f>+C4+D4</f>
        <v>51</v>
      </c>
      <c r="F4" s="176">
        <v>5</v>
      </c>
      <c r="G4" s="176">
        <v>7</v>
      </c>
      <c r="H4" s="177">
        <f>+F4+G4</f>
        <v>12</v>
      </c>
      <c r="I4" s="176">
        <f>C4+F4</f>
        <v>31</v>
      </c>
      <c r="J4" s="176">
        <f>SUM(D4+G4)</f>
        <v>32</v>
      </c>
      <c r="K4" s="177">
        <f>+I4+J4</f>
        <v>63</v>
      </c>
      <c r="N4" s="5"/>
    </row>
    <row r="5" spans="1:14">
      <c r="A5" s="16"/>
      <c r="B5" s="179" t="s">
        <v>165</v>
      </c>
      <c r="C5" s="176">
        <v>6</v>
      </c>
      <c r="D5" s="176">
        <v>2</v>
      </c>
      <c r="E5" s="177">
        <f>+C5+D5</f>
        <v>8</v>
      </c>
      <c r="F5" s="176">
        <v>1</v>
      </c>
      <c r="G5" s="176">
        <v>1</v>
      </c>
      <c r="H5" s="177">
        <f>+F5+G5</f>
        <v>2</v>
      </c>
      <c r="I5" s="176">
        <f>C5+F5</f>
        <v>7</v>
      </c>
      <c r="J5" s="176">
        <f>D5+G5</f>
        <v>3</v>
      </c>
      <c r="K5" s="177">
        <f>+I5+J5</f>
        <v>10</v>
      </c>
      <c r="N5" s="5"/>
    </row>
    <row r="6" spans="1:14">
      <c r="A6" s="16"/>
      <c r="B6" s="180" t="s">
        <v>45</v>
      </c>
      <c r="C6" s="180">
        <f t="shared" ref="C6:K6" si="0">SUM(C3:C5)</f>
        <v>64</v>
      </c>
      <c r="D6" s="180">
        <f t="shared" si="0"/>
        <v>43</v>
      </c>
      <c r="E6" s="180">
        <f t="shared" si="0"/>
        <v>107</v>
      </c>
      <c r="F6" s="181">
        <f t="shared" si="0"/>
        <v>11</v>
      </c>
      <c r="G6" s="181">
        <f t="shared" si="0"/>
        <v>8</v>
      </c>
      <c r="H6" s="181">
        <f t="shared" si="0"/>
        <v>19</v>
      </c>
      <c r="I6" s="182">
        <f t="shared" si="0"/>
        <v>75</v>
      </c>
      <c r="J6" s="182">
        <f t="shared" si="0"/>
        <v>51</v>
      </c>
      <c r="K6" s="182">
        <f t="shared" si="0"/>
        <v>126</v>
      </c>
      <c r="N6" s="5"/>
    </row>
    <row r="7" spans="1:14">
      <c r="A7" s="16"/>
      <c r="B7" s="170"/>
      <c r="C7" s="170"/>
      <c r="D7" s="170"/>
      <c r="E7" s="170"/>
      <c r="F7" s="170"/>
      <c r="G7" s="170"/>
      <c r="H7" s="170"/>
      <c r="I7" s="170"/>
      <c r="J7" s="170"/>
      <c r="K7" s="170"/>
      <c r="N7" s="5"/>
    </row>
    <row r="8" spans="1:14">
      <c r="A8" s="16"/>
      <c r="B8" s="16"/>
      <c r="C8" s="3" t="s">
        <v>34</v>
      </c>
      <c r="D8" s="3"/>
      <c r="E8" s="3"/>
      <c r="F8" s="2" t="s">
        <v>469</v>
      </c>
      <c r="G8" s="2"/>
      <c r="H8" s="2"/>
      <c r="I8" s="1" t="s">
        <v>741</v>
      </c>
      <c r="J8" s="1"/>
      <c r="K8" s="1"/>
      <c r="N8" s="5"/>
    </row>
    <row r="9" spans="1:14" ht="28.8">
      <c r="A9" s="16"/>
      <c r="B9" s="171"/>
      <c r="C9" s="172" t="s">
        <v>27</v>
      </c>
      <c r="D9" s="173" t="s">
        <v>742</v>
      </c>
      <c r="E9" s="174" t="s">
        <v>45</v>
      </c>
      <c r="F9" s="172" t="s">
        <v>27</v>
      </c>
      <c r="G9" s="173" t="s">
        <v>742</v>
      </c>
      <c r="H9" s="174" t="s">
        <v>45</v>
      </c>
      <c r="I9" s="172" t="s">
        <v>27</v>
      </c>
      <c r="J9" s="173" t="s">
        <v>742</v>
      </c>
      <c r="K9" s="174" t="s">
        <v>45</v>
      </c>
      <c r="N9" s="5"/>
    </row>
    <row r="10" spans="1:14" ht="28.8">
      <c r="A10" s="16"/>
      <c r="B10" s="183" t="s">
        <v>743</v>
      </c>
      <c r="C10" s="184">
        <f t="shared" ref="C10:K10" si="1">+C4+C5</f>
        <v>32</v>
      </c>
      <c r="D10" s="185">
        <f t="shared" si="1"/>
        <v>27</v>
      </c>
      <c r="E10" s="186">
        <f t="shared" si="1"/>
        <v>59</v>
      </c>
      <c r="F10" s="184">
        <f t="shared" si="1"/>
        <v>6</v>
      </c>
      <c r="G10" s="185">
        <f t="shared" si="1"/>
        <v>8</v>
      </c>
      <c r="H10" s="186">
        <f t="shared" si="1"/>
        <v>14</v>
      </c>
      <c r="I10" s="184">
        <f t="shared" si="1"/>
        <v>38</v>
      </c>
      <c r="J10" s="185">
        <f t="shared" si="1"/>
        <v>35</v>
      </c>
      <c r="K10" s="186">
        <f t="shared" si="1"/>
        <v>73</v>
      </c>
      <c r="N10" s="5"/>
    </row>
    <row r="11" spans="1:14" ht="28.8">
      <c r="A11" s="16"/>
      <c r="B11" s="183" t="s">
        <v>744</v>
      </c>
      <c r="C11" s="184">
        <f t="shared" ref="C11:K11" si="2">+C3+C4</f>
        <v>58</v>
      </c>
      <c r="D11" s="185">
        <f t="shared" si="2"/>
        <v>41</v>
      </c>
      <c r="E11" s="186">
        <f t="shared" si="2"/>
        <v>99</v>
      </c>
      <c r="F11" s="184">
        <f t="shared" si="2"/>
        <v>10</v>
      </c>
      <c r="G11" s="185">
        <f t="shared" si="2"/>
        <v>7</v>
      </c>
      <c r="H11" s="186">
        <f t="shared" si="2"/>
        <v>17</v>
      </c>
      <c r="I11" s="184">
        <f t="shared" si="2"/>
        <v>68</v>
      </c>
      <c r="J11" s="185">
        <f t="shared" si="2"/>
        <v>48</v>
      </c>
      <c r="K11" s="186">
        <f t="shared" si="2"/>
        <v>116</v>
      </c>
      <c r="N11" s="5"/>
    </row>
    <row r="12" spans="1:14" s="170" customFormat="1"/>
    <row r="13" spans="1:14" s="170" customFormat="1"/>
    <row r="14" spans="1:14" s="170" customFormat="1"/>
    <row r="15" spans="1:14" s="170" customFormat="1"/>
    <row r="16" spans="1:14" s="170" customFormat="1"/>
    <row r="17" s="170" customFormat="1"/>
    <row r="18" s="170" customFormat="1"/>
    <row r="19" s="170" customFormat="1"/>
    <row r="20" s="170" customFormat="1"/>
    <row r="21" s="170" customFormat="1"/>
    <row r="22" s="170" customFormat="1"/>
    <row r="23" s="170" customFormat="1"/>
    <row r="24" s="170" customFormat="1"/>
    <row r="25" s="170" customFormat="1"/>
  </sheetData>
  <mergeCells count="6">
    <mergeCell ref="C1:E1"/>
    <mergeCell ref="F1:H1"/>
    <mergeCell ref="I1:K1"/>
    <mergeCell ref="C8:E8"/>
    <mergeCell ref="F8:H8"/>
    <mergeCell ref="I8:K8"/>
  </mergeCells>
  <pageMargins left="0.7" right="0.7" top="0.75" bottom="0.75" header="0.3" footer="0.51180555555555496"/>
  <pageSetup paperSize="0" scale="0" firstPageNumber="0" orientation="portrait" usePrinterDefaults="0" horizontalDpi="0" verticalDpi="0" copies="0"/>
  <headerFooter>
    <oddHeader>&amp;LEstaciones públicas de gas natural
20/09/2018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2018</vt:lpstr>
      <vt:lpstr>PRÓXIMAS APERTURAS</vt:lpstr>
      <vt:lpstr>Resumen</vt:lpstr>
      <vt:lpstr>'2018'!_FilterDatabase</vt:lpstr>
      <vt:lpstr>'PRÓXIMAS APERTURAS'!_FilterDatabase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Elvira</cp:lastModifiedBy>
  <cp:revision>0</cp:revision>
  <dcterms:created xsi:type="dcterms:W3CDTF">2018-07-24T11:01:57Z</dcterms:created>
  <dcterms:modified xsi:type="dcterms:W3CDTF">2018-10-10T11:16:08Z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